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zemelyes" sheetId="1" r:id="rId1"/>
    <sheet name="munkaterv" sheetId="2" r:id="rId2"/>
    <sheet name="utmutato" sheetId="4" r:id="rId3"/>
  </sheets>
  <definedNames>
    <definedName name="_xlnm.Print_Area" localSheetId="1">munkaterv!$A$1:$J$50</definedName>
    <definedName name="_xlnm.Print_Area" localSheetId="0">szemelyes!$A$1:$K$58</definedName>
  </definedNames>
  <calcPr calcId="145621"/>
</workbook>
</file>

<file path=xl/calcChain.xml><?xml version="1.0" encoding="utf-8"?>
<calcChain xmlns="http://schemas.openxmlformats.org/spreadsheetml/2006/main">
  <c r="D11" i="2" l="1"/>
  <c r="E23" i="2" l="1"/>
  <c r="B2" i="2"/>
  <c r="B3" i="2"/>
  <c r="N3" i="2"/>
  <c r="B4" i="2"/>
  <c r="B1" i="1"/>
  <c r="B2" i="1"/>
</calcChain>
</file>

<file path=xl/sharedStrings.xml><?xml version="1.0" encoding="utf-8"?>
<sst xmlns="http://schemas.openxmlformats.org/spreadsheetml/2006/main" count="386" uniqueCount="298">
  <si>
    <t>Adóazonosító jele:</t>
  </si>
  <si>
    <t>Lehetőség szerint (a személyes adatok kivételével) igyekeztünk legördülő menükkel
megkönnyíteni a válaszadást.</t>
  </si>
  <si>
    <r>
      <t xml:space="preserve">Kérjük, hogy </t>
    </r>
    <r>
      <rPr>
        <b/>
        <sz val="10"/>
        <rFont val="Verdana"/>
        <family val="2"/>
        <charset val="238"/>
      </rPr>
      <t>minden egyes kérdést</t>
    </r>
    <r>
      <rPr>
        <sz val="10"/>
        <rFont val="Verdana"/>
        <family val="2"/>
        <charset val="238"/>
      </rPr>
      <t xml:space="preserve"> szíveskedjenek megválaszolni</t>
    </r>
  </si>
  <si>
    <t>Amennyiben egy oktató több utazást is tervez a tanév folyamán, természetesen 
minden egyes útjával kapcsolatban egy-egy külön excel-file-t kell kitöltenie, 
de a személyes adatok átmásolhatók az egyik file-ból a másikba.</t>
  </si>
  <si>
    <t xml:space="preserve">Kérjük, hogy a file-okat a következő séma alapján elnevezve mentsék el: </t>
  </si>
  <si>
    <r>
      <t xml:space="preserve">partneregyetem kódja_családnév_keresztnév.xls 
(a családnév és a keresztnév ékezetes betűkkel írva)
Például: </t>
    </r>
    <r>
      <rPr>
        <b/>
        <sz val="10"/>
        <color indexed="10"/>
        <rFont val="Verdana"/>
        <family val="2"/>
        <charset val="238"/>
      </rPr>
      <t>UK LONDON029_Kiss_János.xls</t>
    </r>
  </si>
  <si>
    <r>
      <t xml:space="preserve">1. A személyes adatokat a </t>
    </r>
    <r>
      <rPr>
        <b/>
        <i/>
        <sz val="10"/>
        <rFont val="Verdana"/>
        <family val="2"/>
        <charset val="238"/>
      </rPr>
      <t>szemelyes</t>
    </r>
    <r>
      <rPr>
        <sz val="10"/>
        <rFont val="Verdana"/>
        <family val="2"/>
        <charset val="238"/>
      </rPr>
      <t xml:space="preserve"> c. munkalap tartalmazza. </t>
    </r>
  </si>
  <si>
    <r>
      <t xml:space="preserve">2. A </t>
    </r>
    <r>
      <rPr>
        <b/>
        <i/>
        <sz val="10"/>
        <rFont val="Verdana"/>
        <family val="2"/>
        <charset val="238"/>
      </rPr>
      <t>munkaterv</t>
    </r>
    <r>
      <rPr>
        <sz val="10"/>
        <rFont val="Verdana"/>
        <family val="2"/>
        <charset val="238"/>
      </rPr>
      <t xml:space="preserve"> c. munkalap a mobilitás szakmai részét foglalja össze. </t>
    </r>
  </si>
  <si>
    <t>Technikai jellegű tájékoztatás:</t>
  </si>
  <si>
    <t>Kérjük, hogy amennyiben a file megnyitásával illetve szerkesztésével bármilyen 
technikai jellegű kérdése merülne fel, szíveskedjen Zilahi Tibort keresni a 4522-es telefonon!</t>
  </si>
  <si>
    <t>N  OSLO60</t>
  </si>
  <si>
    <t>A kitöltött űrlapokat elektronikus formában a tanszéki koordinátoroknak kell benyújtani 
az adott tanszéki koordinátor által megadott határidőig.</t>
  </si>
  <si>
    <t>A fenti dátum után beérkező vagy nem a tanszéki koordinátorok által beküldött 
jelentkezések érvényteleneknek minősülnek.</t>
  </si>
  <si>
    <t>IS BORGARN02</t>
  </si>
  <si>
    <t>Landbúnaðarháskóli Íslands - Agricultural University of Iceland</t>
  </si>
  <si>
    <t>Anyja neve</t>
  </si>
  <si>
    <t>Høgskolen i Oslo og Akershus - Oslo and Akershus university college of applied sciences</t>
  </si>
  <si>
    <t>F</t>
  </si>
  <si>
    <t>M</t>
  </si>
  <si>
    <t>HU</t>
  </si>
  <si>
    <t>I. Személyes adatok</t>
  </si>
  <si>
    <t>EGYÉB</t>
  </si>
  <si>
    <t>Vezetéknév</t>
  </si>
  <si>
    <t>forintos</t>
  </si>
  <si>
    <t xml:space="preserve"> </t>
  </si>
  <si>
    <t>deviza</t>
  </si>
  <si>
    <t>Keresztnév</t>
  </si>
  <si>
    <t>első</t>
  </si>
  <si>
    <t>Beosztás</t>
  </si>
  <si>
    <t>már nem az első</t>
  </si>
  <si>
    <t>Kar</t>
  </si>
  <si>
    <t>Tanszék</t>
  </si>
  <si>
    <t>ÁJTK</t>
  </si>
  <si>
    <t>ÁOK</t>
  </si>
  <si>
    <t>Neme</t>
  </si>
  <si>
    <t>M (férfi) vagy F (nő)</t>
  </si>
  <si>
    <t>BTK</t>
  </si>
  <si>
    <t>ETSZK</t>
  </si>
  <si>
    <t>Állampolgárság</t>
  </si>
  <si>
    <t>HU (magyar) vagy EGYÉB</t>
  </si>
  <si>
    <t>GTK</t>
  </si>
  <si>
    <t>GYTK</t>
  </si>
  <si>
    <t>Állandó lakcím</t>
  </si>
  <si>
    <t>FOK</t>
  </si>
  <si>
    <t>* Kötelező megadni, nélküle nem fizethető ki támogatás.</t>
  </si>
  <si>
    <t>JGYPK</t>
  </si>
  <si>
    <t>Születési hely</t>
  </si>
  <si>
    <t>MGK</t>
  </si>
  <si>
    <t>MK</t>
  </si>
  <si>
    <t>Születési idő</t>
  </si>
  <si>
    <t>Formátum: 1980-01-02</t>
  </si>
  <si>
    <t>TTIK</t>
  </si>
  <si>
    <t>ZMK</t>
  </si>
  <si>
    <t>Telefon</t>
  </si>
  <si>
    <t>teljes szám "+" jel nélkül</t>
  </si>
  <si>
    <t>például: 3630123456</t>
  </si>
  <si>
    <t>Mobiltelefon</t>
  </si>
  <si>
    <t>Email</t>
  </si>
  <si>
    <t>IBAN számlaszám</t>
  </si>
  <si>
    <t>Számla típusa</t>
  </si>
  <si>
    <t>forintos vagy deviza</t>
  </si>
  <si>
    <t>Számlavezető bank neve</t>
  </si>
  <si>
    <t>Számlavezető bank címe</t>
  </si>
  <si>
    <t>Számlatulajdonos neve</t>
  </si>
  <si>
    <t>Hányadik alkalommal vesz részt ERASMUS oktatói mobilitásban?</t>
  </si>
  <si>
    <t>Személyi igazolvány száma</t>
  </si>
  <si>
    <t>* Útlevélszám</t>
  </si>
  <si>
    <t xml:space="preserve">* Nem kötelező megadni </t>
  </si>
  <si>
    <t xml:space="preserve">A hibás vagy pontatlan adatszolgáltatásból adódó következményekért a pályázót terheli a felelősség.
A pályázat csak akkor elfogadható, ha annak mindhárom (I. Személyes adatok, II. Munkaterv, III. Mobilitási Adatok) fejezete is maradéktalanul kitöltésre került. Ellenkező esetben a pályázatot érvénytelennek tekintjük. 
</t>
  </si>
  <si>
    <t>IGEN</t>
  </si>
  <si>
    <t>NEM</t>
  </si>
  <si>
    <t>ST</t>
  </si>
  <si>
    <t>FT</t>
  </si>
  <si>
    <t>II. MUNKATERV</t>
  </si>
  <si>
    <t>SD</t>
  </si>
  <si>
    <t xml:space="preserve">A munkaterv az oktatói pályázat kötelező mellékletét képezi, </t>
  </si>
  <si>
    <t>TD</t>
  </si>
  <si>
    <t>MT</t>
  </si>
  <si>
    <t>Fogadó intézmény neve</t>
  </si>
  <si>
    <t>intézményi kódja</t>
  </si>
  <si>
    <t>Szakmai partner a fogadó intézményben</t>
  </si>
  <si>
    <t>BG</t>
  </si>
  <si>
    <t>CZ</t>
  </si>
  <si>
    <t>DE</t>
  </si>
  <si>
    <t>EN</t>
  </si>
  <si>
    <t>ES</t>
  </si>
  <si>
    <t>PL</t>
  </si>
  <si>
    <t>előadás</t>
  </si>
  <si>
    <t>szeminárium</t>
  </si>
  <si>
    <t>egyéb</t>
  </si>
  <si>
    <t>TR</t>
  </si>
  <si>
    <t>Oktatott órák száma</t>
  </si>
  <si>
    <t>JUNIOR</t>
  </si>
  <si>
    <t>INTERMEDIATE</t>
  </si>
  <si>
    <t>oktatói tapasztaltság</t>
  </si>
  <si>
    <t>SENIOR</t>
  </si>
  <si>
    <t>szint</t>
  </si>
  <si>
    <t>évfolyam</t>
  </si>
  <si>
    <t>N  BERGEN01</t>
  </si>
  <si>
    <t>Universitetet i Bergen</t>
  </si>
  <si>
    <t>N  ELVERUM01</t>
  </si>
  <si>
    <t>Høgskolen i Hedmark</t>
  </si>
  <si>
    <t>N  LILLEHA01</t>
  </si>
  <si>
    <t>Høgskolen i Lillehammer</t>
  </si>
  <si>
    <t>N  TROMSO01</t>
  </si>
  <si>
    <t>Universitetet i Tromsø</t>
  </si>
  <si>
    <t>0011</t>
  </si>
  <si>
    <t>Basic programmes and qualifications</t>
  </si>
  <si>
    <t>0021</t>
  </si>
  <si>
    <t>Literacy and numeracy</t>
  </si>
  <si>
    <t>0031</t>
  </si>
  <si>
    <t>Personal skills and development</t>
  </si>
  <si>
    <t>0111</t>
  </si>
  <si>
    <t>Education science</t>
  </si>
  <si>
    <t>0112</t>
  </si>
  <si>
    <t>Training for pre-school teachers</t>
  </si>
  <si>
    <t>0113</t>
  </si>
  <si>
    <t>Teacher training without subject specialization</t>
  </si>
  <si>
    <t>0114</t>
  </si>
  <si>
    <t>Teacher training with subject specialization</t>
  </si>
  <si>
    <t>0211</t>
  </si>
  <si>
    <t>Audio-visual techniques and media production</t>
  </si>
  <si>
    <t>0212</t>
  </si>
  <si>
    <t>Fashion, interior and industrial design</t>
  </si>
  <si>
    <t>0213</t>
  </si>
  <si>
    <t>Fine arts</t>
  </si>
  <si>
    <t>0214</t>
  </si>
  <si>
    <t>Handicrafts</t>
  </si>
  <si>
    <t>0215</t>
  </si>
  <si>
    <t>Music and performing arts</t>
  </si>
  <si>
    <t>0221</t>
  </si>
  <si>
    <t>Religion and theology</t>
  </si>
  <si>
    <t>0222</t>
  </si>
  <si>
    <t>History and archaeology</t>
  </si>
  <si>
    <t>0223</t>
  </si>
  <si>
    <t>Philosophy and ethics</t>
  </si>
  <si>
    <t>0231</t>
  </si>
  <si>
    <t>Language acquisition</t>
  </si>
  <si>
    <t>0232</t>
  </si>
  <si>
    <t>Literature and linguistics</t>
  </si>
  <si>
    <t>0311</t>
  </si>
  <si>
    <t>Economics</t>
  </si>
  <si>
    <t>0312</t>
  </si>
  <si>
    <t>Political sciences and civics</t>
  </si>
  <si>
    <t>0313</t>
  </si>
  <si>
    <t>Psychology</t>
  </si>
  <si>
    <t>0314</t>
  </si>
  <si>
    <t>Sociology and cultural studies</t>
  </si>
  <si>
    <t>0321</t>
  </si>
  <si>
    <t>Journalism and reporting</t>
  </si>
  <si>
    <t>0322</t>
  </si>
  <si>
    <t>Library, information and archival studies</t>
  </si>
  <si>
    <t>0411</t>
  </si>
  <si>
    <t>Accounting and taxation</t>
  </si>
  <si>
    <t>0412</t>
  </si>
  <si>
    <t>Finance, banking and insurance</t>
  </si>
  <si>
    <t>0413</t>
  </si>
  <si>
    <t>Management and administration</t>
  </si>
  <si>
    <t>0414</t>
  </si>
  <si>
    <t>Marketing and advertising</t>
  </si>
  <si>
    <t>0415</t>
  </si>
  <si>
    <t>Secretarial and office work</t>
  </si>
  <si>
    <t>0416</t>
  </si>
  <si>
    <t>Wholesale and retail sales</t>
  </si>
  <si>
    <t>0417</t>
  </si>
  <si>
    <t>Work skills</t>
  </si>
  <si>
    <t>0421</t>
  </si>
  <si>
    <t>Law</t>
  </si>
  <si>
    <t>0511</t>
  </si>
  <si>
    <t>Biology</t>
  </si>
  <si>
    <t>0512</t>
  </si>
  <si>
    <t>Biochemistry</t>
  </si>
  <si>
    <t>0521</t>
  </si>
  <si>
    <t>Environmental sciences</t>
  </si>
  <si>
    <t>0522</t>
  </si>
  <si>
    <t>Natural environments and wildlife</t>
  </si>
  <si>
    <t>0531</t>
  </si>
  <si>
    <t>Chemistry</t>
  </si>
  <si>
    <t>0532</t>
  </si>
  <si>
    <t>Earth sciences</t>
  </si>
  <si>
    <t>0533</t>
  </si>
  <si>
    <t>Physics</t>
  </si>
  <si>
    <t>0541</t>
  </si>
  <si>
    <t>Mathematics</t>
  </si>
  <si>
    <t>0542</t>
  </si>
  <si>
    <t>Statistics</t>
  </si>
  <si>
    <t>0611</t>
  </si>
  <si>
    <t>Computer use</t>
  </si>
  <si>
    <t>0612</t>
  </si>
  <si>
    <t>Database and network design and administration</t>
  </si>
  <si>
    <t>0613</t>
  </si>
  <si>
    <t>Software and applications development and analysis</t>
  </si>
  <si>
    <t>0711</t>
  </si>
  <si>
    <t>Chemical engineering and processes</t>
  </si>
  <si>
    <t>0712</t>
  </si>
  <si>
    <t>Environmental protection technology</t>
  </si>
  <si>
    <t>0713</t>
  </si>
  <si>
    <t>Electricity and energy</t>
  </si>
  <si>
    <t>0714</t>
  </si>
  <si>
    <t>Electronics and automation</t>
  </si>
  <si>
    <t>0715</t>
  </si>
  <si>
    <t>Mechanics and metal trades</t>
  </si>
  <si>
    <t>0716</t>
  </si>
  <si>
    <t>Motor vehicles, ships and aircraft</t>
  </si>
  <si>
    <t>0721</t>
  </si>
  <si>
    <t>Food processing</t>
  </si>
  <si>
    <t>0722</t>
  </si>
  <si>
    <t>Materials (glass, paper, plastic and wood)</t>
  </si>
  <si>
    <t>0723</t>
  </si>
  <si>
    <t>Textiles (clothes, footwear and leather)</t>
  </si>
  <si>
    <t>0724</t>
  </si>
  <si>
    <t>Mining and extraction</t>
  </si>
  <si>
    <t>0731</t>
  </si>
  <si>
    <t>Architecture and town planning</t>
  </si>
  <si>
    <t>0732</t>
  </si>
  <si>
    <t>Building and civil engineering</t>
  </si>
  <si>
    <t>0811</t>
  </si>
  <si>
    <t>Crop and livestock production</t>
  </si>
  <si>
    <t>0812</t>
  </si>
  <si>
    <t>Horticulture</t>
  </si>
  <si>
    <t>0821</t>
  </si>
  <si>
    <t>Forestry</t>
  </si>
  <si>
    <t>0831</t>
  </si>
  <si>
    <t>Fisheries</t>
  </si>
  <si>
    <t>0841</t>
  </si>
  <si>
    <t>Veterinary</t>
  </si>
  <si>
    <t>0911</t>
  </si>
  <si>
    <t>Dental studies</t>
  </si>
  <si>
    <t>0912</t>
  </si>
  <si>
    <t>Medicine</t>
  </si>
  <si>
    <t>0913</t>
  </si>
  <si>
    <t>Nursing and midwifery</t>
  </si>
  <si>
    <t>0914</t>
  </si>
  <si>
    <t>Medical diagnostic and treatment technology</t>
  </si>
  <si>
    <t>0915</t>
  </si>
  <si>
    <t>Therapy and rehabilitation</t>
  </si>
  <si>
    <t>0916</t>
  </si>
  <si>
    <t>Pharmacy</t>
  </si>
  <si>
    <t>0917</t>
  </si>
  <si>
    <t>Traditional and complementary medicine and therapy</t>
  </si>
  <si>
    <t>0921</t>
  </si>
  <si>
    <t>Care of the elderly and of disabled adults</t>
  </si>
  <si>
    <t>0922</t>
  </si>
  <si>
    <t>Child care and youth services</t>
  </si>
  <si>
    <t>0923</t>
  </si>
  <si>
    <t>Social work and counselling</t>
  </si>
  <si>
    <t>1011</t>
  </si>
  <si>
    <t>Domestic services</t>
  </si>
  <si>
    <t>1012</t>
  </si>
  <si>
    <t>Hair and beauty services</t>
  </si>
  <si>
    <t>1013</t>
  </si>
  <si>
    <t>Hotel, restaurants and catering</t>
  </si>
  <si>
    <t>1014</t>
  </si>
  <si>
    <t>Sports</t>
  </si>
  <si>
    <t>1015</t>
  </si>
  <si>
    <t>Travel, tourism and leisure</t>
  </si>
  <si>
    <t>1021</t>
  </si>
  <si>
    <t>Community sanitation</t>
  </si>
  <si>
    <t>1022</t>
  </si>
  <si>
    <t>Occupational health and safety</t>
  </si>
  <si>
    <t>1031</t>
  </si>
  <si>
    <t>Military and defence</t>
  </si>
  <si>
    <t>1032</t>
  </si>
  <si>
    <t>Protection of persons and property</t>
  </si>
  <si>
    <t>1041</t>
  </si>
  <si>
    <t>Transport services</t>
  </si>
  <si>
    <t>minimum: 8 óra</t>
  </si>
  <si>
    <t>ETR-kód</t>
  </si>
  <si>
    <t>ISCED-kód</t>
  </si>
  <si>
    <t>Oktatás szintje az anyaintézményben</t>
  </si>
  <si>
    <t>A vendégoktatás szintje</t>
  </si>
  <si>
    <r>
      <rPr>
        <b/>
        <sz val="10"/>
        <color indexed="18"/>
        <rFont val="Verdana"/>
        <family val="2"/>
        <charset val="238"/>
      </rPr>
      <t>ST</t>
    </r>
    <r>
      <rPr>
        <b/>
        <sz val="10"/>
        <color indexed="10"/>
        <rFont val="Verdana"/>
        <family val="2"/>
        <charset val="238"/>
      </rPr>
      <t xml:space="preserve">: szakképzés, </t>
    </r>
    <r>
      <rPr>
        <b/>
        <sz val="10"/>
        <color indexed="18"/>
        <rFont val="Verdana"/>
        <family val="2"/>
        <charset val="238"/>
      </rPr>
      <t>FT</t>
    </r>
    <r>
      <rPr>
        <b/>
        <sz val="10"/>
        <color indexed="10"/>
        <rFont val="Verdana"/>
        <family val="2"/>
        <charset val="238"/>
      </rPr>
      <t xml:space="preserve">: Bachelor, </t>
    </r>
    <r>
      <rPr>
        <b/>
        <sz val="10"/>
        <color indexed="18"/>
        <rFont val="Verdana"/>
        <family val="2"/>
        <charset val="238"/>
      </rPr>
      <t>SD</t>
    </r>
    <r>
      <rPr>
        <b/>
        <sz val="10"/>
        <color indexed="10"/>
        <rFont val="Verdana"/>
        <family val="2"/>
        <charset val="238"/>
      </rPr>
      <t xml:space="preserve">: Master, </t>
    </r>
    <r>
      <rPr>
        <b/>
        <sz val="10"/>
        <color indexed="18"/>
        <rFont val="Verdana"/>
        <family val="2"/>
        <charset val="238"/>
      </rPr>
      <t>TD</t>
    </r>
    <r>
      <rPr>
        <b/>
        <sz val="10"/>
        <color indexed="10"/>
        <rFont val="Verdana"/>
        <family val="2"/>
        <charset val="238"/>
      </rPr>
      <t xml:space="preserve">: PhD, </t>
    </r>
    <r>
      <rPr>
        <b/>
        <sz val="10"/>
        <color indexed="18"/>
        <rFont val="Verdana"/>
        <family val="2"/>
        <charset val="238"/>
      </rPr>
      <t>MT</t>
    </r>
    <r>
      <rPr>
        <b/>
        <sz val="10"/>
        <color indexed="10"/>
        <rFont val="Verdana"/>
        <family val="2"/>
        <charset val="238"/>
      </rPr>
      <t>: többféle</t>
    </r>
  </si>
  <si>
    <t>A személyes adatokban történő változásokat kérjük, hogy azonnal közöljék a Nemzetközi Mobilitási Irodával.</t>
  </si>
  <si>
    <t>IS REYKJAV05</t>
  </si>
  <si>
    <t>Háskólinn í Reykjavík - Reykjavik University</t>
  </si>
  <si>
    <t>N  OSLO01</t>
  </si>
  <si>
    <t>Universitetet i Oslo</t>
  </si>
  <si>
    <t>FR</t>
  </si>
  <si>
    <t>IT</t>
  </si>
  <si>
    <t>PT</t>
  </si>
  <si>
    <t>RU</t>
  </si>
  <si>
    <t>EGT/156/M2-0001/</t>
  </si>
  <si>
    <t>EEA Financial Mechanism mobilitási pályázat</t>
  </si>
  <si>
    <r>
      <t xml:space="preserve">A hibás vagy pontatlan adatszolgáltatásból adódó következményekért a pályázót terheli a felelősség.
A pályázat csak akkor elfogadható, ha annak mindkét (I. </t>
    </r>
    <r>
      <rPr>
        <b/>
        <i/>
        <sz val="10"/>
        <rFont val="Verdana"/>
        <family val="2"/>
        <charset val="238"/>
      </rPr>
      <t>Személyes adatok</t>
    </r>
    <r>
      <rPr>
        <sz val="10"/>
        <rFont val="Verdana"/>
        <family val="2"/>
        <charset val="238"/>
      </rPr>
      <t xml:space="preserve">, II. </t>
    </r>
    <r>
      <rPr>
        <b/>
        <i/>
        <sz val="10"/>
        <rFont val="Verdana"/>
        <family val="2"/>
        <charset val="238"/>
      </rPr>
      <t>Munkaterv</t>
    </r>
    <r>
      <rPr>
        <sz val="10"/>
        <rFont val="Verdana"/>
        <family val="2"/>
        <charset val="238"/>
      </rPr>
      <t xml:space="preserve">) fejezete is maradéktalanul kitöltésre került. 
Ellenkező esetben a pályázatot érvénytelennek tekintjük. </t>
    </r>
  </si>
  <si>
    <t>A 2. munkalapon a nevet és a dátumot az Excel generálja az 1. munkalap adatai alapján.</t>
  </si>
  <si>
    <t>http://tka.hu/palyazatok/614/tamogatott-palyazoknak</t>
  </si>
  <si>
    <t>A megválaszolandó kérdéssor két munkalapon kapott helyet.</t>
  </si>
  <si>
    <t>A programmal kapcsolatos minden információ és dokumentum letölthető a TKA honlapjáról:</t>
  </si>
  <si>
    <t>hiányában a jelentkezés nem fogadható el!</t>
  </si>
  <si>
    <t>Munkanyelv</t>
  </si>
  <si>
    <t>Téma</t>
  </si>
  <si>
    <t>Tudományterület/szakterület</t>
  </si>
  <si>
    <t>Oktatói mobilitás esetén az oktatás formája</t>
  </si>
  <si>
    <t>Munkaterv a honlapon található szempontok szerint a munkanyelven (min. 5000 karakter):</t>
  </si>
  <si>
    <t>IS AKUREYR01</t>
  </si>
  <si>
    <t>Háskólinn á Akureyri - University of Akureyri</t>
  </si>
  <si>
    <t>Application Round I - 2016/2017. tanév</t>
  </si>
  <si>
    <t>Jelen útmutató a 2015/2016 és 2016/2017. tanévi EEA Financial Mechanism oktatói/adminisztratív 
mobilitás előkészítését szolgálja.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</si>
</sst>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8" x14ac:knownFonts="1"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i/>
      <sz val="8"/>
      <name val="Verdana"/>
      <family val="2"/>
      <charset val="238"/>
    </font>
    <font>
      <sz val="9.5"/>
      <name val="Verdana"/>
      <family val="2"/>
      <charset val="238"/>
    </font>
    <font>
      <sz val="8"/>
      <name val="Arial"/>
      <family val="2"/>
      <charset val="238"/>
    </font>
    <font>
      <b/>
      <sz val="12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i/>
      <sz val="7"/>
      <name val="Verdana"/>
      <family val="2"/>
      <charset val="238"/>
    </font>
    <font>
      <b/>
      <sz val="10"/>
      <color indexed="18"/>
      <name val="Verdana"/>
      <family val="2"/>
      <charset val="238"/>
    </font>
    <font>
      <sz val="10"/>
      <color theme="0"/>
      <name val="Arial"/>
      <family val="2"/>
      <charset val="238"/>
    </font>
    <font>
      <b/>
      <sz val="7"/>
      <color theme="3"/>
      <name val="Verdana"/>
      <family val="2"/>
      <charset val="238"/>
    </font>
    <font>
      <sz val="14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0" fillId="0" borderId="0" xfId="0" applyProtection="1">
      <protection locked="0"/>
    </xf>
    <xf numFmtId="0" fontId="5" fillId="2" borderId="0" xfId="0" applyFont="1" applyFill="1" applyBorder="1" applyAlignment="1">
      <alignment horizontal="left" wrapText="1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 indent="2"/>
    </xf>
    <xf numFmtId="0" fontId="0" fillId="2" borderId="7" xfId="0" applyFill="1" applyBorder="1"/>
    <xf numFmtId="0" fontId="0" fillId="2" borderId="8" xfId="0" applyFill="1" applyBorder="1"/>
    <xf numFmtId="0" fontId="8" fillId="0" borderId="6" xfId="0" applyFont="1" applyBorder="1"/>
    <xf numFmtId="49" fontId="0" fillId="0" borderId="0" xfId="0" applyNumberFormat="1" applyFont="1"/>
    <xf numFmtId="164" fontId="0" fillId="2" borderId="0" xfId="0" applyNumberFormat="1" applyFont="1" applyFill="1" applyBorder="1" applyAlignment="1">
      <alignment horizontal="center"/>
    </xf>
    <xf numFmtId="0" fontId="8" fillId="0" borderId="6" xfId="0" applyFont="1" applyBorder="1" applyProtection="1"/>
    <xf numFmtId="0" fontId="5" fillId="2" borderId="4" xfId="0" applyFont="1" applyFill="1" applyBorder="1"/>
    <xf numFmtId="0" fontId="0" fillId="2" borderId="0" xfId="0" applyFill="1"/>
    <xf numFmtId="0" fontId="11" fillId="2" borderId="0" xfId="0" applyFont="1" applyFill="1" applyBorder="1"/>
    <xf numFmtId="0" fontId="5" fillId="2" borderId="4" xfId="0" applyFont="1" applyFill="1" applyBorder="1" applyAlignment="1">
      <alignment wrapText="1"/>
    </xf>
    <xf numFmtId="0" fontId="5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5" fillId="2" borderId="6" xfId="0" applyFont="1" applyFill="1" applyBorder="1" applyProtection="1">
      <protection locked="0"/>
    </xf>
    <xf numFmtId="0" fontId="10" fillId="2" borderId="0" xfId="0" applyFont="1" applyFill="1" applyBorder="1" applyAlignment="1">
      <alignment horizontal="left" indent="1"/>
    </xf>
    <xf numFmtId="0" fontId="11" fillId="2" borderId="0" xfId="0" applyFont="1" applyFill="1" applyBorder="1" applyAlignment="1">
      <alignment horizontal="left" indent="1"/>
    </xf>
    <xf numFmtId="0" fontId="0" fillId="2" borderId="9" xfId="0" applyFill="1" applyBorder="1"/>
    <xf numFmtId="0" fontId="5" fillId="0" borderId="0" xfId="0" applyFont="1"/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8" xfId="0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2" borderId="0" xfId="0" applyFont="1" applyFill="1" applyBorder="1" applyAlignment="1"/>
    <xf numFmtId="0" fontId="1" fillId="0" borderId="0" xfId="1"/>
    <xf numFmtId="0" fontId="5" fillId="2" borderId="6" xfId="0" applyFont="1" applyFill="1" applyBorder="1" applyAlignment="1">
      <alignment horizontal="left"/>
    </xf>
    <xf numFmtId="49" fontId="5" fillId="0" borderId="6" xfId="0" applyNumberFormat="1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>
      <alignment horizontal="center" wrapText="1"/>
    </xf>
    <xf numFmtId="0" fontId="7" fillId="0" borderId="6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5" fillId="0" borderId="6" xfId="0" applyFont="1" applyFill="1" applyBorder="1" applyAlignment="1" applyProtection="1">
      <alignment horizontal="left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 wrapText="1"/>
    </xf>
    <xf numFmtId="0" fontId="2" fillId="2" borderId="15" xfId="1" applyNumberFormat="1" applyFont="1" applyFill="1" applyBorder="1" applyAlignment="1" applyProtection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0" fontId="5" fillId="2" borderId="6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3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 indent="1"/>
    </xf>
    <xf numFmtId="0" fontId="11" fillId="0" borderId="0" xfId="0" applyFont="1" applyBorder="1" applyAlignment="1">
      <alignment horizontal="center" wrapText="1"/>
    </xf>
  </cellXfs>
  <cellStyles count="2">
    <cellStyle name="Hivatkozás" xfId="1" builtinId="8"/>
    <cellStyle name="Normál" xfId="0" builtinId="0"/>
  </cellStyles>
  <dxfs count="5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ill>
        <patternFill>
          <bgColor rgb="FFFFFF99"/>
        </patternFill>
      </fill>
    </dxf>
    <dxf>
      <font>
        <b val="0"/>
        <condense val="0"/>
        <extend val="0"/>
        <color indexed="9"/>
      </font>
    </dxf>
    <dxf>
      <fill>
        <patternFill patternType="solid">
          <fgColor indexed="26"/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47625</xdr:rowOff>
    </xdr:from>
    <xdr:to>
      <xdr:col>10</xdr:col>
      <xdr:colOff>180975</xdr:colOff>
      <xdr:row>6</xdr:row>
      <xdr:rowOff>47625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209550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0</xdr:rowOff>
    </xdr:from>
    <xdr:to>
      <xdr:col>8</xdr:col>
      <xdr:colOff>276225</xdr:colOff>
      <xdr:row>5</xdr:row>
      <xdr:rowOff>19050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0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ka.hu/palyazatok/614/tamogatott-palyazokna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ka.hu/palyazatok/614/tamogatott-palyazokn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6" zoomScaleNormal="140" zoomScaleSheetLayoutView="100" workbookViewId="0">
      <selection activeCell="P14" sqref="P14"/>
    </sheetView>
  </sheetViews>
  <sheetFormatPr defaultRowHeight="12.75" x14ac:dyDescent="0.2"/>
  <cols>
    <col min="1" max="1" width="2.7109375" customWidth="1"/>
    <col min="3" max="3" width="10.140625" customWidth="1"/>
    <col min="4" max="4" width="8.28515625" customWidth="1"/>
    <col min="5" max="5" width="7.7109375" customWidth="1"/>
    <col min="6" max="6" width="12.5703125" customWidth="1"/>
    <col min="7" max="7" width="8.140625" customWidth="1"/>
    <col min="8" max="8" width="8.28515625" customWidth="1"/>
    <col min="9" max="9" width="7.7109375" customWidth="1"/>
    <col min="10" max="10" width="8.7109375" customWidth="1"/>
    <col min="11" max="11" width="3.5703125" customWidth="1"/>
    <col min="12" max="12" width="9.140625" style="35" hidden="1" customWidth="1"/>
    <col min="13" max="13" width="9.140625" hidden="1" customWidth="1"/>
  </cols>
  <sheetData>
    <row r="1" spans="1:17" x14ac:dyDescent="0.2">
      <c r="A1" s="42"/>
      <c r="B1" s="67" t="str">
        <f>CONCATENATE(szemelyes!$F$9,szemelyes!$F$10,szemelyes!$F$11)</f>
        <v xml:space="preserve"> </v>
      </c>
      <c r="C1" s="67"/>
      <c r="D1" s="67"/>
      <c r="E1" s="67"/>
      <c r="F1" s="67"/>
      <c r="G1" s="67"/>
      <c r="H1" s="67"/>
      <c r="I1" s="67"/>
      <c r="J1" s="43"/>
      <c r="K1" s="44"/>
      <c r="L1" s="34"/>
    </row>
    <row r="2" spans="1:17" x14ac:dyDescent="0.2">
      <c r="A2" s="45"/>
      <c r="B2" s="68">
        <f>munkaterv!$D$13</f>
        <v>0</v>
      </c>
      <c r="C2" s="68"/>
      <c r="D2" s="68"/>
      <c r="E2" s="68"/>
      <c r="F2" s="68"/>
      <c r="G2" s="68"/>
      <c r="H2" s="68"/>
      <c r="I2" s="68"/>
      <c r="J2" s="5"/>
      <c r="K2" s="46"/>
      <c r="L2" s="34" t="s">
        <v>17</v>
      </c>
    </row>
    <row r="3" spans="1:17" ht="14.25" x14ac:dyDescent="0.2">
      <c r="A3" s="45"/>
      <c r="B3" s="5"/>
      <c r="C3" s="5"/>
      <c r="D3" s="53" t="s">
        <v>282</v>
      </c>
      <c r="E3" s="53"/>
      <c r="F3" s="53"/>
      <c r="G3" s="53"/>
      <c r="H3" s="53"/>
      <c r="I3" s="53"/>
      <c r="J3" s="5"/>
      <c r="K3" s="46"/>
      <c r="L3" s="34" t="s">
        <v>18</v>
      </c>
    </row>
    <row r="4" spans="1:17" x14ac:dyDescent="0.2">
      <c r="A4" s="45"/>
      <c r="B4" s="5"/>
      <c r="C4" s="5"/>
      <c r="D4" s="70" t="s">
        <v>296</v>
      </c>
      <c r="E4" s="70"/>
      <c r="F4" s="70"/>
      <c r="G4" s="70"/>
      <c r="H4" s="70"/>
      <c r="I4" s="70"/>
      <c r="J4" s="5"/>
      <c r="K4" s="46"/>
      <c r="L4" s="34"/>
    </row>
    <row r="5" spans="1:17" x14ac:dyDescent="0.2">
      <c r="A5" s="45"/>
      <c r="B5" s="5"/>
      <c r="C5" s="5"/>
      <c r="D5" s="72" t="s">
        <v>281</v>
      </c>
      <c r="E5" s="72"/>
      <c r="F5" s="72"/>
      <c r="G5" s="72"/>
      <c r="H5" s="72"/>
      <c r="I5" s="72"/>
      <c r="J5" s="5"/>
      <c r="K5" s="46"/>
      <c r="L5" s="34" t="s">
        <v>19</v>
      </c>
    </row>
    <row r="6" spans="1:17" x14ac:dyDescent="0.2">
      <c r="A6" s="45"/>
      <c r="B6" s="5"/>
      <c r="C6" s="5"/>
      <c r="D6" s="5"/>
      <c r="E6" s="5"/>
      <c r="F6" s="70" t="s">
        <v>20</v>
      </c>
      <c r="G6" s="70"/>
      <c r="H6" s="5"/>
      <c r="I6" s="5"/>
      <c r="J6" s="5"/>
      <c r="K6" s="46"/>
      <c r="L6" s="34" t="s">
        <v>21</v>
      </c>
    </row>
    <row r="7" spans="1:17" x14ac:dyDescent="0.2">
      <c r="A7" s="45"/>
      <c r="B7" s="5"/>
      <c r="C7" s="5"/>
      <c r="D7" s="5"/>
      <c r="E7" s="5"/>
      <c r="F7" s="5"/>
      <c r="G7" s="5"/>
      <c r="H7" s="5"/>
      <c r="I7" s="5"/>
      <c r="J7" s="5"/>
      <c r="K7" s="46"/>
      <c r="L7" s="34"/>
    </row>
    <row r="8" spans="1:17" ht="4.5" hidden="1" customHeight="1" x14ac:dyDescent="0.2">
      <c r="A8" s="45"/>
      <c r="B8" s="7"/>
      <c r="C8" s="7"/>
      <c r="D8" s="7"/>
      <c r="E8" s="7"/>
      <c r="F8" s="7"/>
      <c r="G8" s="7"/>
      <c r="H8" s="7"/>
      <c r="I8" s="7"/>
      <c r="J8" s="7"/>
      <c r="K8" s="46"/>
      <c r="L8" s="34"/>
    </row>
    <row r="9" spans="1:17" x14ac:dyDescent="0.2">
      <c r="A9" s="45"/>
      <c r="B9" s="71" t="s">
        <v>22</v>
      </c>
      <c r="C9" s="71"/>
      <c r="D9" s="71"/>
      <c r="E9" s="71"/>
      <c r="F9" s="64"/>
      <c r="G9" s="64"/>
      <c r="H9" s="64"/>
      <c r="I9" s="64"/>
      <c r="J9" s="64"/>
      <c r="K9" s="47"/>
      <c r="L9" s="34" t="s">
        <v>23</v>
      </c>
    </row>
    <row r="10" spans="1:17" x14ac:dyDescent="0.2">
      <c r="A10" s="45"/>
      <c r="B10" s="8"/>
      <c r="C10" s="8"/>
      <c r="D10" s="8"/>
      <c r="E10" s="8"/>
      <c r="F10" s="8" t="s">
        <v>24</v>
      </c>
      <c r="G10" s="8"/>
      <c r="H10" s="8"/>
      <c r="I10" s="8"/>
      <c r="J10" s="8"/>
      <c r="K10" s="47"/>
      <c r="L10" s="34" t="s">
        <v>25</v>
      </c>
      <c r="Q10" s="9"/>
    </row>
    <row r="11" spans="1:17" x14ac:dyDescent="0.2">
      <c r="A11" s="45"/>
      <c r="B11" s="71" t="s">
        <v>26</v>
      </c>
      <c r="C11" s="71"/>
      <c r="D11" s="71"/>
      <c r="E11" s="71"/>
      <c r="F11" s="64"/>
      <c r="G11" s="64"/>
      <c r="H11" s="64"/>
      <c r="I11" s="64"/>
      <c r="J11" s="64"/>
      <c r="K11" s="47"/>
      <c r="L11" s="34"/>
    </row>
    <row r="12" spans="1:17" x14ac:dyDescent="0.2">
      <c r="A12" s="45"/>
      <c r="B12" s="8"/>
      <c r="C12" s="8"/>
      <c r="D12" s="8"/>
      <c r="E12" s="8"/>
      <c r="F12" s="8"/>
      <c r="G12" s="8"/>
      <c r="H12" s="8"/>
      <c r="I12" s="8"/>
      <c r="J12" s="8"/>
      <c r="K12" s="47"/>
      <c r="L12" s="34" t="s">
        <v>27</v>
      </c>
    </row>
    <row r="13" spans="1:17" ht="13.5" customHeight="1" x14ac:dyDescent="0.2">
      <c r="A13" s="45"/>
      <c r="B13" s="69" t="s">
        <v>28</v>
      </c>
      <c r="C13" s="69"/>
      <c r="D13" s="69"/>
      <c r="E13" s="69"/>
      <c r="F13" s="64"/>
      <c r="G13" s="64"/>
      <c r="H13" s="64"/>
      <c r="I13" s="64"/>
      <c r="J13" s="64"/>
      <c r="K13" s="48"/>
      <c r="L13" s="34" t="s">
        <v>29</v>
      </c>
    </row>
    <row r="14" spans="1:17" ht="13.5" customHeight="1" x14ac:dyDescent="0.2">
      <c r="A14" s="45"/>
      <c r="B14" s="10"/>
      <c r="C14" s="10"/>
      <c r="D14" s="10"/>
      <c r="E14" s="10"/>
      <c r="F14" s="10"/>
      <c r="G14" s="10"/>
      <c r="H14" s="10"/>
      <c r="I14" s="10"/>
      <c r="J14" s="10"/>
      <c r="K14" s="48"/>
      <c r="L14" s="34"/>
    </row>
    <row r="15" spans="1:17" ht="13.5" customHeight="1" x14ac:dyDescent="0.2">
      <c r="A15" s="45"/>
      <c r="B15" s="10" t="s">
        <v>30</v>
      </c>
      <c r="C15" s="11"/>
      <c r="D15" s="66" t="s">
        <v>31</v>
      </c>
      <c r="E15" s="66"/>
      <c r="F15" s="64"/>
      <c r="G15" s="64"/>
      <c r="H15" s="64"/>
      <c r="I15" s="64"/>
      <c r="J15" s="64"/>
      <c r="K15" s="48"/>
      <c r="L15" s="35" t="s">
        <v>32</v>
      </c>
    </row>
    <row r="16" spans="1:17" x14ac:dyDescent="0.2">
      <c r="A16" s="45"/>
      <c r="B16" s="8"/>
      <c r="C16" s="8"/>
      <c r="D16" s="8"/>
      <c r="E16" s="8"/>
      <c r="F16" s="8"/>
      <c r="G16" s="8"/>
      <c r="H16" s="8"/>
      <c r="I16" s="8"/>
      <c r="J16" s="8"/>
      <c r="K16" s="47"/>
      <c r="L16" s="35" t="s">
        <v>33</v>
      </c>
    </row>
    <row r="17" spans="1:12" x14ac:dyDescent="0.2">
      <c r="A17" s="45"/>
      <c r="B17" s="55" t="s">
        <v>34</v>
      </c>
      <c r="C17" s="55"/>
      <c r="D17" s="55"/>
      <c r="E17" s="55"/>
      <c r="F17" s="12"/>
      <c r="G17" s="60" t="s">
        <v>35</v>
      </c>
      <c r="H17" s="60"/>
      <c r="I17" s="60"/>
      <c r="J17" s="8"/>
      <c r="K17" s="47"/>
      <c r="L17" s="35" t="s">
        <v>36</v>
      </c>
    </row>
    <row r="18" spans="1:12" x14ac:dyDescent="0.2">
      <c r="A18" s="45"/>
      <c r="B18" s="8"/>
      <c r="C18" s="8"/>
      <c r="D18" s="8"/>
      <c r="E18" s="8"/>
      <c r="F18" s="8"/>
      <c r="G18" s="8"/>
      <c r="H18" s="8"/>
      <c r="I18" s="8"/>
      <c r="J18" s="8"/>
      <c r="K18" s="47"/>
      <c r="L18" s="35" t="s">
        <v>37</v>
      </c>
    </row>
    <row r="19" spans="1:12" x14ac:dyDescent="0.2">
      <c r="A19" s="45"/>
      <c r="B19" s="55" t="s">
        <v>38</v>
      </c>
      <c r="C19" s="55"/>
      <c r="D19" s="55"/>
      <c r="E19" s="55"/>
      <c r="F19" s="12"/>
      <c r="G19" s="60" t="s">
        <v>39</v>
      </c>
      <c r="H19" s="60"/>
      <c r="I19" s="60"/>
      <c r="J19" s="8"/>
      <c r="K19" s="47"/>
      <c r="L19" s="35" t="s">
        <v>40</v>
      </c>
    </row>
    <row r="20" spans="1:12" x14ac:dyDescent="0.2">
      <c r="A20" s="45"/>
      <c r="B20" s="13"/>
      <c r="C20" s="8"/>
      <c r="D20" s="8"/>
      <c r="E20" s="8"/>
      <c r="F20" s="8"/>
      <c r="G20" s="8"/>
      <c r="H20" s="8"/>
      <c r="I20" s="8"/>
      <c r="J20" s="8"/>
      <c r="K20" s="47"/>
      <c r="L20" s="35" t="s">
        <v>41</v>
      </c>
    </row>
    <row r="21" spans="1:12" x14ac:dyDescent="0.2">
      <c r="A21" s="45"/>
      <c r="B21" s="55" t="s">
        <v>42</v>
      </c>
      <c r="C21" s="55"/>
      <c r="D21" s="55"/>
      <c r="E21" s="55"/>
      <c r="F21" s="64"/>
      <c r="G21" s="64"/>
      <c r="H21" s="64"/>
      <c r="I21" s="64"/>
      <c r="J21" s="64"/>
      <c r="K21" s="48"/>
      <c r="L21" s="35" t="s">
        <v>43</v>
      </c>
    </row>
    <row r="22" spans="1:12" x14ac:dyDescent="0.2">
      <c r="A22" s="45"/>
      <c r="B22" s="14" t="s">
        <v>44</v>
      </c>
      <c r="C22" s="8"/>
      <c r="D22" s="8"/>
      <c r="E22" s="8"/>
      <c r="F22" s="8"/>
      <c r="G22" s="8"/>
      <c r="H22" s="8"/>
      <c r="I22" s="8"/>
      <c r="J22" s="8"/>
      <c r="K22" s="47"/>
      <c r="L22" s="35" t="s">
        <v>45</v>
      </c>
    </row>
    <row r="23" spans="1:12" x14ac:dyDescent="0.2">
      <c r="A23" s="45"/>
      <c r="B23" s="55" t="s">
        <v>46</v>
      </c>
      <c r="C23" s="55"/>
      <c r="D23" s="55"/>
      <c r="E23" s="55"/>
      <c r="F23" s="64"/>
      <c r="G23" s="64"/>
      <c r="H23" s="64"/>
      <c r="I23" s="64"/>
      <c r="J23" s="64"/>
      <c r="K23" s="48"/>
      <c r="L23" s="35" t="s">
        <v>47</v>
      </c>
    </row>
    <row r="24" spans="1:12" x14ac:dyDescent="0.2">
      <c r="A24" s="45"/>
      <c r="B24" s="8"/>
      <c r="C24" s="8"/>
      <c r="D24" s="8"/>
      <c r="E24" s="8"/>
      <c r="F24" s="8"/>
      <c r="G24" s="8"/>
      <c r="H24" s="8"/>
      <c r="I24" s="8"/>
      <c r="J24" s="8"/>
      <c r="K24" s="47"/>
      <c r="L24" s="35" t="s">
        <v>48</v>
      </c>
    </row>
    <row r="25" spans="1:12" x14ac:dyDescent="0.2">
      <c r="A25" s="45"/>
      <c r="B25" s="55" t="s">
        <v>49</v>
      </c>
      <c r="C25" s="55"/>
      <c r="D25" s="55"/>
      <c r="E25" s="55"/>
      <c r="F25" s="65"/>
      <c r="G25" s="65"/>
      <c r="H25" s="60" t="s">
        <v>50</v>
      </c>
      <c r="I25" s="60"/>
      <c r="J25" s="60"/>
      <c r="K25" s="48"/>
      <c r="L25" s="35" t="s">
        <v>51</v>
      </c>
    </row>
    <row r="26" spans="1:12" x14ac:dyDescent="0.2">
      <c r="A26" s="45"/>
      <c r="B26" s="8"/>
      <c r="C26" s="8"/>
      <c r="D26" s="8"/>
      <c r="E26" s="8"/>
      <c r="F26" s="8"/>
      <c r="G26" s="8"/>
      <c r="H26" s="8"/>
      <c r="I26" s="8"/>
      <c r="J26" s="8"/>
      <c r="K26" s="47"/>
      <c r="L26" s="35" t="s">
        <v>52</v>
      </c>
    </row>
    <row r="27" spans="1:12" x14ac:dyDescent="0.2">
      <c r="A27" s="45"/>
      <c r="B27" s="55" t="s">
        <v>53</v>
      </c>
      <c r="C27" s="55"/>
      <c r="D27" s="55"/>
      <c r="E27" s="55"/>
      <c r="F27" s="62"/>
      <c r="G27" s="62"/>
      <c r="H27" s="60" t="s">
        <v>54</v>
      </c>
      <c r="I27" s="60"/>
      <c r="J27" s="60"/>
      <c r="K27" s="48"/>
      <c r="L27" s="34"/>
    </row>
    <row r="28" spans="1:12" x14ac:dyDescent="0.2">
      <c r="A28" s="45"/>
      <c r="B28" s="8"/>
      <c r="C28" s="8"/>
      <c r="D28" s="8"/>
      <c r="E28" s="8"/>
      <c r="F28" s="8"/>
      <c r="G28" s="8"/>
      <c r="H28" s="63" t="s">
        <v>55</v>
      </c>
      <c r="I28" s="63"/>
      <c r="J28" s="63"/>
      <c r="K28" s="47"/>
      <c r="L28" s="34"/>
    </row>
    <row r="29" spans="1:12" x14ac:dyDescent="0.2">
      <c r="A29" s="45"/>
      <c r="B29" s="55" t="s">
        <v>56</v>
      </c>
      <c r="C29" s="55"/>
      <c r="D29" s="55"/>
      <c r="E29" s="55"/>
      <c r="F29" s="62"/>
      <c r="G29" s="62"/>
      <c r="H29" s="60" t="s">
        <v>54</v>
      </c>
      <c r="I29" s="60"/>
      <c r="J29" s="60"/>
      <c r="K29" s="48"/>
      <c r="L29" s="34"/>
    </row>
    <row r="30" spans="1:12" x14ac:dyDescent="0.2">
      <c r="A30" s="45"/>
      <c r="B30" s="8"/>
      <c r="C30" s="8"/>
      <c r="D30" s="8"/>
      <c r="E30" s="8"/>
      <c r="F30" s="8"/>
      <c r="G30" s="8"/>
      <c r="H30" s="61" t="s">
        <v>55</v>
      </c>
      <c r="I30" s="61"/>
      <c r="J30" s="61"/>
      <c r="K30" s="47"/>
      <c r="L30" s="34"/>
    </row>
    <row r="31" spans="1:12" x14ac:dyDescent="0.2">
      <c r="A31" s="45"/>
      <c r="B31" s="55" t="s">
        <v>57</v>
      </c>
      <c r="C31" s="55"/>
      <c r="D31" s="55"/>
      <c r="E31" s="55"/>
      <c r="F31" s="56"/>
      <c r="G31" s="56"/>
      <c r="H31" s="56"/>
      <c r="I31" s="56"/>
      <c r="J31" s="56"/>
      <c r="K31" s="48"/>
      <c r="L31" s="34"/>
    </row>
    <row r="32" spans="1:12" x14ac:dyDescent="0.2">
      <c r="A32" s="45"/>
      <c r="B32" s="8"/>
      <c r="C32" s="8"/>
      <c r="D32" s="8"/>
      <c r="E32" s="8"/>
      <c r="F32" s="8"/>
      <c r="G32" s="8"/>
      <c r="H32" s="8"/>
      <c r="I32" s="8"/>
      <c r="J32" s="8"/>
      <c r="K32" s="47"/>
      <c r="L32" s="34"/>
    </row>
    <row r="33" spans="1:11" x14ac:dyDescent="0.2">
      <c r="A33" s="45"/>
      <c r="B33" s="55" t="s">
        <v>58</v>
      </c>
      <c r="C33" s="55"/>
      <c r="D33" s="55"/>
      <c r="E33" s="55"/>
      <c r="F33" s="56"/>
      <c r="G33" s="56"/>
      <c r="H33" s="56"/>
      <c r="I33" s="56"/>
      <c r="J33" s="56"/>
      <c r="K33" s="48"/>
    </row>
    <row r="34" spans="1:11" x14ac:dyDescent="0.2">
      <c r="A34" s="45"/>
      <c r="B34" s="8"/>
      <c r="C34" s="8"/>
      <c r="D34" s="8"/>
      <c r="E34" s="8"/>
      <c r="F34" s="8"/>
      <c r="G34" s="8"/>
      <c r="H34" s="8"/>
      <c r="I34" s="8"/>
      <c r="J34" s="8"/>
      <c r="K34" s="47"/>
    </row>
    <row r="35" spans="1:11" x14ac:dyDescent="0.2">
      <c r="A35" s="45"/>
      <c r="B35" s="55" t="s">
        <v>59</v>
      </c>
      <c r="C35" s="55"/>
      <c r="D35" s="55"/>
      <c r="E35" s="55"/>
      <c r="F35" s="59"/>
      <c r="G35" s="59"/>
      <c r="H35" s="60" t="s">
        <v>60</v>
      </c>
      <c r="I35" s="60"/>
      <c r="J35" s="60"/>
      <c r="K35" s="48"/>
    </row>
    <row r="36" spans="1:11" x14ac:dyDescent="0.2">
      <c r="A36" s="45"/>
      <c r="B36" s="8"/>
      <c r="C36" s="8"/>
      <c r="D36" s="8"/>
      <c r="E36" s="8"/>
      <c r="F36" s="8"/>
      <c r="G36" s="8"/>
      <c r="H36" s="8"/>
      <c r="I36" s="8"/>
      <c r="J36" s="8"/>
      <c r="K36" s="47"/>
    </row>
    <row r="37" spans="1:11" x14ac:dyDescent="0.2">
      <c r="A37" s="45"/>
      <c r="B37" s="55" t="s">
        <v>61</v>
      </c>
      <c r="C37" s="55"/>
      <c r="D37" s="55"/>
      <c r="E37" s="55"/>
      <c r="F37" s="56"/>
      <c r="G37" s="56"/>
      <c r="H37" s="56"/>
      <c r="I37" s="56"/>
      <c r="J37" s="56"/>
      <c r="K37" s="48"/>
    </row>
    <row r="38" spans="1:11" x14ac:dyDescent="0.2">
      <c r="A38" s="45"/>
      <c r="B38" s="8"/>
      <c r="C38" s="8"/>
      <c r="D38" s="8"/>
      <c r="E38" s="8"/>
      <c r="F38" s="8"/>
      <c r="G38" s="8"/>
      <c r="H38" s="8"/>
      <c r="I38" s="8"/>
      <c r="J38" s="8"/>
      <c r="K38" s="47"/>
    </row>
    <row r="39" spans="1:11" x14ac:dyDescent="0.2">
      <c r="A39" s="45"/>
      <c r="B39" s="55" t="s">
        <v>62</v>
      </c>
      <c r="C39" s="55"/>
      <c r="D39" s="55"/>
      <c r="E39" s="55"/>
      <c r="F39" s="56"/>
      <c r="G39" s="56"/>
      <c r="H39" s="56"/>
      <c r="I39" s="56"/>
      <c r="J39" s="56"/>
      <c r="K39" s="48"/>
    </row>
    <row r="40" spans="1:11" x14ac:dyDescent="0.2">
      <c r="A40" s="45"/>
      <c r="B40" s="8"/>
      <c r="C40" s="8"/>
      <c r="D40" s="8"/>
      <c r="E40" s="8"/>
      <c r="F40" s="8"/>
      <c r="G40" s="8"/>
      <c r="H40" s="8"/>
      <c r="I40" s="8"/>
      <c r="J40" s="8"/>
      <c r="K40" s="47"/>
    </row>
    <row r="41" spans="1:11" x14ac:dyDescent="0.2">
      <c r="A41" s="45"/>
      <c r="B41" s="55" t="s">
        <v>63</v>
      </c>
      <c r="C41" s="55"/>
      <c r="D41" s="55"/>
      <c r="E41" s="55"/>
      <c r="F41" s="56"/>
      <c r="G41" s="56"/>
      <c r="H41" s="56"/>
      <c r="I41" s="56"/>
      <c r="J41" s="56"/>
      <c r="K41" s="48"/>
    </row>
    <row r="42" spans="1:11" x14ac:dyDescent="0.2">
      <c r="A42" s="45"/>
      <c r="B42" s="8"/>
      <c r="C42" s="8"/>
      <c r="D42" s="8"/>
      <c r="E42" s="8"/>
      <c r="F42" s="8"/>
      <c r="G42" s="8"/>
      <c r="H42" s="8"/>
      <c r="I42" s="8"/>
      <c r="J42" s="8"/>
      <c r="K42" s="47"/>
    </row>
    <row r="43" spans="1:11" x14ac:dyDescent="0.2">
      <c r="A43" s="45"/>
      <c r="B43" s="55" t="s">
        <v>64</v>
      </c>
      <c r="C43" s="55"/>
      <c r="D43" s="55"/>
      <c r="E43" s="55"/>
      <c r="F43" s="55"/>
      <c r="G43" s="55"/>
      <c r="H43" s="55"/>
      <c r="I43" s="58"/>
      <c r="J43" s="58"/>
      <c r="K43" s="48"/>
    </row>
    <row r="44" spans="1:11" x14ac:dyDescent="0.2">
      <c r="A44" s="45"/>
      <c r="B44" s="8"/>
      <c r="C44" s="8"/>
      <c r="D44" s="8"/>
      <c r="E44" s="8"/>
      <c r="F44" s="8"/>
      <c r="G44" s="8"/>
      <c r="H44" s="8"/>
      <c r="I44" s="8"/>
      <c r="J44" s="8"/>
      <c r="K44" s="46"/>
    </row>
    <row r="45" spans="1:11" x14ac:dyDescent="0.2">
      <c r="A45" s="45"/>
      <c r="B45" s="39" t="s">
        <v>269</v>
      </c>
      <c r="C45" s="40"/>
      <c r="D45" s="40"/>
      <c r="E45" s="40"/>
      <c r="F45" s="41"/>
      <c r="G45" s="38"/>
      <c r="H45" s="7" t="s">
        <v>96</v>
      </c>
      <c r="I45" s="8"/>
      <c r="J45" s="8"/>
      <c r="K45" s="46"/>
    </row>
    <row r="46" spans="1:11" x14ac:dyDescent="0.2">
      <c r="A46" s="45"/>
      <c r="B46" s="37" t="s">
        <v>271</v>
      </c>
      <c r="C46" s="7"/>
      <c r="D46" s="7"/>
      <c r="E46" s="7"/>
      <c r="F46" s="7"/>
      <c r="G46" s="8"/>
      <c r="H46" s="8"/>
      <c r="I46" s="8"/>
      <c r="J46" s="8"/>
      <c r="K46" s="46"/>
    </row>
    <row r="47" spans="1:11" ht="5.25" customHeight="1" x14ac:dyDescent="0.2">
      <c r="A47" s="45"/>
      <c r="B47" s="7"/>
      <c r="C47" s="7"/>
      <c r="D47" s="7"/>
      <c r="E47" s="7"/>
      <c r="F47" s="7"/>
      <c r="G47" s="7"/>
      <c r="H47" s="7"/>
      <c r="I47" s="7"/>
      <c r="J47" s="7"/>
      <c r="K47" s="46"/>
    </row>
    <row r="48" spans="1:11" x14ac:dyDescent="0.2">
      <c r="A48" s="45"/>
      <c r="B48" s="55" t="s">
        <v>65</v>
      </c>
      <c r="C48" s="55"/>
      <c r="D48" s="55"/>
      <c r="E48" s="55"/>
      <c r="F48" s="56"/>
      <c r="G48" s="56"/>
      <c r="H48" s="56"/>
      <c r="I48" s="56"/>
      <c r="J48" s="56"/>
      <c r="K48" s="46"/>
    </row>
    <row r="49" spans="1:11" x14ac:dyDescent="0.2">
      <c r="A49" s="45"/>
      <c r="B49" s="14" t="s">
        <v>44</v>
      </c>
      <c r="C49" s="7"/>
      <c r="D49" s="7"/>
      <c r="E49" s="7"/>
      <c r="F49" s="7"/>
      <c r="G49" s="7"/>
      <c r="H49" s="7"/>
      <c r="I49" s="7"/>
      <c r="J49" s="7"/>
      <c r="K49" s="46"/>
    </row>
    <row r="50" spans="1:11" x14ac:dyDescent="0.2">
      <c r="A50" s="45"/>
      <c r="B50" s="55" t="s">
        <v>66</v>
      </c>
      <c r="C50" s="55"/>
      <c r="D50" s="55"/>
      <c r="E50" s="55"/>
      <c r="F50" s="56"/>
      <c r="G50" s="56"/>
      <c r="H50" s="56"/>
      <c r="I50" s="56"/>
      <c r="J50" s="56"/>
      <c r="K50" s="46"/>
    </row>
    <row r="51" spans="1:11" x14ac:dyDescent="0.2">
      <c r="A51" s="45"/>
      <c r="B51" s="14" t="s">
        <v>67</v>
      </c>
      <c r="C51" s="7"/>
      <c r="D51" s="7"/>
      <c r="E51" s="7"/>
      <c r="F51" s="7"/>
      <c r="G51" s="7"/>
      <c r="H51" s="7"/>
      <c r="I51" s="7"/>
      <c r="J51" s="7"/>
      <c r="K51" s="46"/>
    </row>
    <row r="52" spans="1:11" x14ac:dyDescent="0.2">
      <c r="A52" s="45"/>
      <c r="B52" s="14"/>
      <c r="C52" s="7"/>
      <c r="D52" s="7"/>
      <c r="E52" s="7"/>
      <c r="F52" s="7"/>
      <c r="G52" s="7"/>
      <c r="H52" s="7"/>
      <c r="I52" s="7"/>
      <c r="J52" s="7"/>
      <c r="K52" s="46"/>
    </row>
    <row r="53" spans="1:11" x14ac:dyDescent="0.2">
      <c r="A53" s="45"/>
      <c r="B53" s="55" t="s">
        <v>0</v>
      </c>
      <c r="C53" s="55"/>
      <c r="D53" s="55"/>
      <c r="E53" s="55"/>
      <c r="F53" s="56"/>
      <c r="G53" s="56"/>
      <c r="H53" s="56"/>
      <c r="I53" s="56"/>
      <c r="J53" s="56"/>
      <c r="K53" s="46"/>
    </row>
    <row r="54" spans="1:11" x14ac:dyDescent="0.2">
      <c r="A54" s="45"/>
      <c r="B54" s="14"/>
      <c r="C54" s="7"/>
      <c r="D54" s="7"/>
      <c r="E54" s="7"/>
      <c r="F54" s="7"/>
      <c r="G54" s="7"/>
      <c r="H54" s="7"/>
      <c r="I54" s="7"/>
      <c r="J54" s="7"/>
      <c r="K54" s="46"/>
    </row>
    <row r="55" spans="1:11" ht="16.5" customHeight="1" x14ac:dyDescent="0.2">
      <c r="A55" s="45"/>
      <c r="B55" s="55" t="s">
        <v>15</v>
      </c>
      <c r="C55" s="55"/>
      <c r="D55" s="55"/>
      <c r="E55" s="55"/>
      <c r="F55" s="56"/>
      <c r="G55" s="56"/>
      <c r="H55" s="56"/>
      <c r="I55" s="56"/>
      <c r="J55" s="56"/>
      <c r="K55" s="46"/>
    </row>
    <row r="56" spans="1:11" x14ac:dyDescent="0.2">
      <c r="A56" s="49"/>
      <c r="B56" s="14"/>
      <c r="C56" s="7"/>
      <c r="D56" s="7"/>
      <c r="E56" s="7"/>
      <c r="F56" s="7"/>
      <c r="G56" s="7"/>
      <c r="H56" s="7"/>
      <c r="I56" s="7"/>
      <c r="J56" s="7"/>
      <c r="K56" s="50"/>
    </row>
    <row r="57" spans="1:11" x14ac:dyDescent="0.2">
      <c r="A57" s="49"/>
      <c r="B57" s="55" t="s">
        <v>267</v>
      </c>
      <c r="C57" s="55"/>
      <c r="D57" s="55"/>
      <c r="E57" s="55"/>
      <c r="F57" s="56"/>
      <c r="G57" s="56"/>
      <c r="H57" s="56"/>
      <c r="I57" s="56"/>
      <c r="J57" s="56"/>
      <c r="K57" s="50"/>
    </row>
    <row r="58" spans="1:11" ht="90.75" customHeight="1" x14ac:dyDescent="0.2">
      <c r="A58" s="51"/>
      <c r="B58" s="57" t="s">
        <v>68</v>
      </c>
      <c r="C58" s="57"/>
      <c r="D58" s="57"/>
      <c r="E58" s="57"/>
      <c r="F58" s="57"/>
      <c r="G58" s="57"/>
      <c r="H58" s="57"/>
      <c r="I58" s="57"/>
      <c r="J58" s="57"/>
      <c r="K58" s="52"/>
    </row>
  </sheetData>
  <sheetProtection password="9293" sheet="1" objects="1" scenarios="1"/>
  <mergeCells count="58">
    <mergeCell ref="B1:I1"/>
    <mergeCell ref="B2:I2"/>
    <mergeCell ref="B13:E13"/>
    <mergeCell ref="F13:J13"/>
    <mergeCell ref="F6:G6"/>
    <mergeCell ref="B9:E9"/>
    <mergeCell ref="F9:J9"/>
    <mergeCell ref="B11:E11"/>
    <mergeCell ref="F11:J11"/>
    <mergeCell ref="D4:I4"/>
    <mergeCell ref="D5:I5"/>
    <mergeCell ref="D15:E15"/>
    <mergeCell ref="F15:J15"/>
    <mergeCell ref="B17:E17"/>
    <mergeCell ref="G17:I17"/>
    <mergeCell ref="B19:E19"/>
    <mergeCell ref="G19:I19"/>
    <mergeCell ref="B21:E21"/>
    <mergeCell ref="F21:J21"/>
    <mergeCell ref="B23:E23"/>
    <mergeCell ref="F23:J23"/>
    <mergeCell ref="B25:E25"/>
    <mergeCell ref="F25:G25"/>
    <mergeCell ref="H25:J25"/>
    <mergeCell ref="B27:E27"/>
    <mergeCell ref="F27:G27"/>
    <mergeCell ref="H27:J27"/>
    <mergeCell ref="H28:J28"/>
    <mergeCell ref="B29:E29"/>
    <mergeCell ref="F29:G29"/>
    <mergeCell ref="H29:J29"/>
    <mergeCell ref="H30:J30"/>
    <mergeCell ref="B31:E31"/>
    <mergeCell ref="F31:J31"/>
    <mergeCell ref="B33:E33"/>
    <mergeCell ref="F33:J33"/>
    <mergeCell ref="F50:J50"/>
    <mergeCell ref="B35:E35"/>
    <mergeCell ref="F35:G35"/>
    <mergeCell ref="H35:J35"/>
    <mergeCell ref="B37:E37"/>
    <mergeCell ref="F37:J37"/>
    <mergeCell ref="B39:E39"/>
    <mergeCell ref="F39:J39"/>
    <mergeCell ref="B41:E41"/>
    <mergeCell ref="F41:J41"/>
    <mergeCell ref="B58:J58"/>
    <mergeCell ref="B43:H43"/>
    <mergeCell ref="I43:J43"/>
    <mergeCell ref="B48:E48"/>
    <mergeCell ref="F48:J48"/>
    <mergeCell ref="B57:E57"/>
    <mergeCell ref="F57:J57"/>
    <mergeCell ref="B53:E53"/>
    <mergeCell ref="F53:J53"/>
    <mergeCell ref="B55:E55"/>
    <mergeCell ref="F55:J55"/>
    <mergeCell ref="B50:E50"/>
  </mergeCells>
  <phoneticPr fontId="8" type="noConversion"/>
  <conditionalFormatting sqref="C15 F9:J9 F11:J11 F13:J13 F15:J15 F17 F19 F21:J21 F23:J23 F25:G25 F27:G27 F29:G29 F31:J31 F33:J33 F35:G35 F37:J37 F39:J39 F41:J41 F48:J48 F50:J50 F57:J57 F53:J53 F55:J55 I43:J43">
    <cfRule type="cellIs" dxfId="4" priority="2" stopIfTrue="1" operator="equal">
      <formula>0</formula>
    </cfRule>
  </conditionalFormatting>
  <conditionalFormatting sqref="B2:I2">
    <cfRule type="cellIs" dxfId="3" priority="3" stopIfTrue="1" operator="equal">
      <formula>0</formula>
    </cfRule>
  </conditionalFormatting>
  <conditionalFormatting sqref="G45">
    <cfRule type="cellIs" dxfId="2" priority="1" stopIfTrue="1" operator="equal">
      <formula>0</formula>
    </cfRule>
  </conditionalFormatting>
  <dataValidations count="5">
    <dataValidation type="list" allowBlank="1" showErrorMessage="1" sqref="F35:G35">
      <formula1>$L$9:$L$10</formula1>
      <formula2>0</formula2>
    </dataValidation>
    <dataValidation type="list" allowBlank="1" showErrorMessage="1" sqref="I43:K43">
      <formula1>$L$12:$L$13</formula1>
      <formula2>0</formula2>
    </dataValidation>
    <dataValidation type="list" allowBlank="1" showErrorMessage="1" sqref="F17">
      <formula1>$L$2:$L$3</formula1>
      <formula2>0</formula2>
    </dataValidation>
    <dataValidation type="list" allowBlank="1" showErrorMessage="1" sqref="F19">
      <formula1>$L$5:$L$6</formula1>
      <formula2>0</formula2>
    </dataValidation>
    <dataValidation type="list" allowBlank="1" showErrorMessage="1" sqref="C15">
      <formula1>$L$15:$L$26</formula1>
      <formula2>0</formula2>
    </dataValidation>
  </dataValidations>
  <pageMargins left="0.74791666666666667" right="0.74791666666666667" top="0.2" bottom="0.50972222222222219" header="0.28000000000000003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2"/>
  <sheetViews>
    <sheetView topLeftCell="A16" workbookViewId="0">
      <selection activeCell="D13" sqref="D13:I13"/>
    </sheetView>
  </sheetViews>
  <sheetFormatPr defaultRowHeight="12.75" x14ac:dyDescent="0.2"/>
  <cols>
    <col min="1" max="1" width="3.7109375" customWidth="1"/>
    <col min="2" max="2" width="13" customWidth="1"/>
    <col min="3" max="3" width="13.5703125" customWidth="1"/>
    <col min="5" max="5" width="10.28515625" customWidth="1"/>
    <col min="9" max="9" width="7" customWidth="1"/>
    <col min="10" max="10" width="3.140625" customWidth="1"/>
    <col min="11" max="11" width="9.140625" hidden="1" customWidth="1"/>
    <col min="12" max="12" width="13.140625" hidden="1" customWidth="1"/>
    <col min="13" max="20" width="9.140625" hidden="1" customWidth="1"/>
    <col min="21" max="21" width="9.140625" customWidth="1"/>
  </cols>
  <sheetData>
    <row r="1" spans="1:24" x14ac:dyDescent="0.2">
      <c r="A1" s="1"/>
      <c r="B1" s="2"/>
      <c r="C1" s="2"/>
      <c r="D1" s="2"/>
      <c r="E1" s="2"/>
      <c r="F1" s="2"/>
      <c r="G1" s="2"/>
      <c r="H1" s="2"/>
      <c r="I1" s="2"/>
      <c r="J1" s="3"/>
      <c r="L1" s="17" t="s">
        <v>294</v>
      </c>
      <c r="M1" s="20" t="s">
        <v>295</v>
      </c>
      <c r="N1" t="s">
        <v>24</v>
      </c>
      <c r="P1" t="s">
        <v>69</v>
      </c>
      <c r="Q1" s="17" t="s">
        <v>152</v>
      </c>
      <c r="R1" s="20" t="s">
        <v>153</v>
      </c>
      <c r="S1" s="17" t="s">
        <v>152</v>
      </c>
    </row>
    <row r="2" spans="1:24" x14ac:dyDescent="0.2">
      <c r="A2" s="4"/>
      <c r="B2" s="19">
        <f ca="1">TODAY()</f>
        <v>42739</v>
      </c>
      <c r="C2" s="5"/>
      <c r="D2" s="5"/>
      <c r="E2" s="5"/>
      <c r="F2" s="5"/>
      <c r="G2" s="5"/>
      <c r="H2" s="5"/>
      <c r="I2" s="5">
        <v>2</v>
      </c>
      <c r="J2" s="6"/>
      <c r="L2" s="17" t="s">
        <v>13</v>
      </c>
      <c r="M2" s="20" t="s">
        <v>14</v>
      </c>
      <c r="P2" t="s">
        <v>70</v>
      </c>
      <c r="Q2" s="17" t="s">
        <v>212</v>
      </c>
      <c r="R2" s="20" t="s">
        <v>213</v>
      </c>
      <c r="S2" s="17" t="s">
        <v>212</v>
      </c>
    </row>
    <row r="3" spans="1:24" x14ac:dyDescent="0.2">
      <c r="A3" s="4"/>
      <c r="B3" s="68" t="str">
        <f>CONCATENATE(szemelyes!$F$9,szemelyes!$F$10,szemelyes!$F$11)</f>
        <v xml:space="preserve"> </v>
      </c>
      <c r="C3" s="68"/>
      <c r="D3" s="68"/>
      <c r="E3" s="68"/>
      <c r="F3" s="68"/>
      <c r="G3" s="68"/>
      <c r="H3" s="68"/>
      <c r="I3" s="68"/>
      <c r="J3" s="6"/>
      <c r="L3" s="17" t="s">
        <v>273</v>
      </c>
      <c r="M3" s="20" t="s">
        <v>274</v>
      </c>
      <c r="N3" t="str">
        <f>CONCATENATE(P4,P55)</f>
        <v>FT</v>
      </c>
      <c r="P3" t="s">
        <v>71</v>
      </c>
      <c r="Q3" s="17" t="s">
        <v>120</v>
      </c>
      <c r="R3" s="20" t="s">
        <v>121</v>
      </c>
      <c r="S3" s="17" t="s">
        <v>120</v>
      </c>
    </row>
    <row r="4" spans="1:24" x14ac:dyDescent="0.2">
      <c r="A4" s="4"/>
      <c r="B4" s="68">
        <f>munkaterv!$D$13</f>
        <v>0</v>
      </c>
      <c r="C4" s="68"/>
      <c r="D4" s="68"/>
      <c r="E4" s="68"/>
      <c r="F4" s="68"/>
      <c r="G4" s="68"/>
      <c r="H4" s="68"/>
      <c r="I4" s="68"/>
      <c r="J4" s="6"/>
      <c r="L4" s="17" t="s">
        <v>98</v>
      </c>
      <c r="M4" s="20" t="s">
        <v>99</v>
      </c>
      <c r="P4" t="s">
        <v>72</v>
      </c>
      <c r="Q4" s="17" t="s">
        <v>106</v>
      </c>
      <c r="R4" s="20" t="s">
        <v>107</v>
      </c>
      <c r="S4" s="17" t="s">
        <v>106</v>
      </c>
    </row>
    <row r="5" spans="1:24" x14ac:dyDescent="0.2">
      <c r="A5" s="4"/>
      <c r="B5" s="5"/>
      <c r="C5" s="5"/>
      <c r="D5" s="5"/>
      <c r="E5" s="5"/>
      <c r="F5" s="5"/>
      <c r="G5" s="5"/>
      <c r="H5" s="5"/>
      <c r="I5" s="5"/>
      <c r="J5" s="6"/>
      <c r="L5" s="17" t="s">
        <v>100</v>
      </c>
      <c r="M5" s="20" t="s">
        <v>101</v>
      </c>
      <c r="P5" t="s">
        <v>74</v>
      </c>
      <c r="Q5" s="17" t="s">
        <v>170</v>
      </c>
      <c r="R5" s="20" t="s">
        <v>171</v>
      </c>
      <c r="S5" s="17" t="s">
        <v>170</v>
      </c>
    </row>
    <row r="6" spans="1:24" ht="15" x14ac:dyDescent="0.2">
      <c r="A6" s="4"/>
      <c r="B6" s="85" t="s">
        <v>73</v>
      </c>
      <c r="C6" s="85"/>
      <c r="D6" s="85"/>
      <c r="E6" s="85"/>
      <c r="F6" s="85"/>
      <c r="G6" s="85"/>
      <c r="H6" s="85"/>
      <c r="I6" s="85"/>
      <c r="J6" s="6"/>
      <c r="L6" s="17" t="s">
        <v>102</v>
      </c>
      <c r="M6" s="20" t="s">
        <v>103</v>
      </c>
      <c r="P6" t="s">
        <v>76</v>
      </c>
      <c r="Q6" s="17" t="s">
        <v>168</v>
      </c>
      <c r="R6" s="20" t="s">
        <v>169</v>
      </c>
      <c r="S6" s="17" t="s">
        <v>168</v>
      </c>
    </row>
    <row r="7" spans="1:24" x14ac:dyDescent="0.2">
      <c r="A7" s="4"/>
      <c r="B7" s="86" t="s">
        <v>75</v>
      </c>
      <c r="C7" s="86"/>
      <c r="D7" s="86"/>
      <c r="E7" s="86"/>
      <c r="F7" s="86"/>
      <c r="G7" s="86"/>
      <c r="H7" s="86"/>
      <c r="I7" s="86"/>
      <c r="J7" s="6"/>
      <c r="L7" s="17" t="s">
        <v>275</v>
      </c>
      <c r="M7" s="20" t="s">
        <v>276</v>
      </c>
      <c r="P7" t="s">
        <v>77</v>
      </c>
      <c r="Q7" s="17" t="s">
        <v>214</v>
      </c>
      <c r="R7" s="20" t="s">
        <v>215</v>
      </c>
      <c r="S7" s="17" t="s">
        <v>214</v>
      </c>
    </row>
    <row r="8" spans="1:24" x14ac:dyDescent="0.2">
      <c r="A8" s="4"/>
      <c r="B8" s="86" t="s">
        <v>288</v>
      </c>
      <c r="C8" s="86"/>
      <c r="D8" s="86"/>
      <c r="E8" s="86"/>
      <c r="F8" s="86"/>
      <c r="G8" s="86"/>
      <c r="H8" s="86"/>
      <c r="I8" s="86"/>
      <c r="J8" s="6"/>
      <c r="L8" s="17" t="s">
        <v>10</v>
      </c>
      <c r="M8" s="20" t="s">
        <v>16</v>
      </c>
      <c r="Q8" s="17" t="s">
        <v>240</v>
      </c>
      <c r="R8" s="20" t="s">
        <v>241</v>
      </c>
      <c r="S8" s="17" t="s">
        <v>240</v>
      </c>
    </row>
    <row r="9" spans="1:24" x14ac:dyDescent="0.2">
      <c r="A9" s="21"/>
      <c r="B9" s="22"/>
      <c r="C9" s="22"/>
      <c r="D9" s="22"/>
      <c r="E9" s="22"/>
      <c r="F9" s="22"/>
      <c r="G9" s="22"/>
      <c r="H9" s="22"/>
      <c r="J9" s="6"/>
      <c r="L9" s="17" t="s">
        <v>104</v>
      </c>
      <c r="M9" s="20" t="s">
        <v>105</v>
      </c>
      <c r="Q9" s="17" t="s">
        <v>192</v>
      </c>
      <c r="R9" s="20" t="s">
        <v>193</v>
      </c>
      <c r="S9" s="17" t="s">
        <v>192</v>
      </c>
    </row>
    <row r="10" spans="1:24" x14ac:dyDescent="0.2">
      <c r="A10" s="21"/>
      <c r="B10" s="7"/>
      <c r="C10" s="7"/>
      <c r="D10" s="7"/>
      <c r="E10" s="7"/>
      <c r="F10" s="7"/>
      <c r="G10" s="7"/>
      <c r="H10" s="7"/>
      <c r="I10" s="7"/>
      <c r="J10" s="6"/>
      <c r="P10">
        <v>1</v>
      </c>
      <c r="Q10" s="17" t="s">
        <v>176</v>
      </c>
      <c r="R10" s="20" t="s">
        <v>177</v>
      </c>
      <c r="S10" s="17" t="s">
        <v>176</v>
      </c>
    </row>
    <row r="11" spans="1:24" x14ac:dyDescent="0.2">
      <c r="A11" s="21"/>
      <c r="B11" s="23" t="s">
        <v>78</v>
      </c>
      <c r="C11" s="7"/>
      <c r="D11" s="74" t="str">
        <f>IF(ISERROR(VLOOKUP(D13,L1:M9,2,FALSE)),"0",VLOOKUP(D13,L1:M9,2,FALSE))</f>
        <v>0</v>
      </c>
      <c r="E11" s="74"/>
      <c r="F11" s="74"/>
      <c r="G11" s="74"/>
      <c r="H11" s="74"/>
      <c r="I11" s="74"/>
      <c r="J11" s="6"/>
      <c r="P11">
        <v>2</v>
      </c>
      <c r="Q11" s="17" t="s">
        <v>242</v>
      </c>
      <c r="R11" s="20" t="s">
        <v>243</v>
      </c>
      <c r="S11" s="17" t="s">
        <v>242</v>
      </c>
    </row>
    <row r="12" spans="1:24" x14ac:dyDescent="0.2">
      <c r="A12" s="21"/>
      <c r="B12" s="7"/>
      <c r="C12" s="7"/>
      <c r="D12" s="7"/>
      <c r="E12" s="7"/>
      <c r="F12" s="7"/>
      <c r="G12" s="7"/>
      <c r="H12" s="7"/>
      <c r="I12" s="7"/>
      <c r="J12" s="6"/>
      <c r="P12">
        <v>3</v>
      </c>
      <c r="Q12" s="17" t="s">
        <v>256</v>
      </c>
      <c r="R12" s="20" t="s">
        <v>257</v>
      </c>
      <c r="S12" s="17" t="s">
        <v>256</v>
      </c>
    </row>
    <row r="13" spans="1:24" x14ac:dyDescent="0.2">
      <c r="A13" s="24"/>
      <c r="B13" s="23" t="s">
        <v>79</v>
      </c>
      <c r="C13" s="7"/>
      <c r="D13" s="73"/>
      <c r="E13" s="73"/>
      <c r="F13" s="73"/>
      <c r="G13" s="73"/>
      <c r="H13" s="73"/>
      <c r="I13" s="73"/>
      <c r="J13" s="6"/>
      <c r="P13">
        <v>4</v>
      </c>
      <c r="Q13" s="17" t="s">
        <v>186</v>
      </c>
      <c r="R13" s="20" t="s">
        <v>187</v>
      </c>
      <c r="S13" s="17" t="s">
        <v>186</v>
      </c>
    </row>
    <row r="14" spans="1:24" x14ac:dyDescent="0.2">
      <c r="A14" s="21"/>
      <c r="B14" s="7"/>
      <c r="C14" s="7"/>
      <c r="D14" s="7"/>
      <c r="E14" s="7"/>
      <c r="F14" s="7"/>
      <c r="G14" s="7"/>
      <c r="H14" s="7"/>
      <c r="I14" s="7"/>
      <c r="J14" s="6"/>
      <c r="P14">
        <v>5</v>
      </c>
      <c r="Q14" s="17" t="s">
        <v>216</v>
      </c>
      <c r="R14" s="20" t="s">
        <v>217</v>
      </c>
      <c r="S14" s="17" t="s">
        <v>216</v>
      </c>
    </row>
    <row r="15" spans="1:24" x14ac:dyDescent="0.2">
      <c r="A15" s="21"/>
      <c r="B15" s="23" t="s">
        <v>80</v>
      </c>
      <c r="C15" s="7"/>
      <c r="D15" s="7"/>
      <c r="E15" s="7"/>
      <c r="F15" s="7"/>
      <c r="G15" s="7"/>
      <c r="H15" s="7"/>
      <c r="I15" s="7"/>
      <c r="J15" s="6"/>
      <c r="P15">
        <v>6</v>
      </c>
      <c r="Q15" s="17" t="s">
        <v>188</v>
      </c>
      <c r="R15" s="20" t="s">
        <v>189</v>
      </c>
      <c r="S15" s="17" t="s">
        <v>188</v>
      </c>
      <c r="X15" s="9"/>
    </row>
    <row r="16" spans="1:24" x14ac:dyDescent="0.2">
      <c r="A16" s="21"/>
      <c r="B16" s="7"/>
      <c r="C16" s="7"/>
      <c r="D16" s="73"/>
      <c r="E16" s="73"/>
      <c r="F16" s="73"/>
      <c r="G16" s="73"/>
      <c r="H16" s="73"/>
      <c r="I16" s="73"/>
      <c r="J16" s="6"/>
      <c r="Q16" s="17" t="s">
        <v>226</v>
      </c>
      <c r="R16" s="20" t="s">
        <v>227</v>
      </c>
      <c r="S16" s="17" t="s">
        <v>226</v>
      </c>
    </row>
    <row r="17" spans="1:19" x14ac:dyDescent="0.2">
      <c r="A17" s="21"/>
      <c r="B17" s="7"/>
      <c r="C17" s="7"/>
      <c r="D17" s="7"/>
      <c r="E17" s="7"/>
      <c r="F17" s="7"/>
      <c r="G17" s="7"/>
      <c r="H17" s="7"/>
      <c r="I17" s="7"/>
      <c r="J17" s="6"/>
      <c r="P17" t="s">
        <v>81</v>
      </c>
      <c r="Q17" s="17" t="s">
        <v>246</v>
      </c>
      <c r="R17" s="20" t="s">
        <v>247</v>
      </c>
      <c r="S17" s="17" t="s">
        <v>246</v>
      </c>
    </row>
    <row r="18" spans="1:19" x14ac:dyDescent="0.2">
      <c r="A18" s="21"/>
      <c r="B18" s="7"/>
      <c r="C18" s="7"/>
      <c r="D18" s="7"/>
      <c r="E18" s="7"/>
      <c r="F18" s="7"/>
      <c r="G18" s="7"/>
      <c r="H18" s="7"/>
      <c r="I18" s="7"/>
      <c r="J18" s="6"/>
      <c r="P18" t="s">
        <v>82</v>
      </c>
      <c r="Q18" s="17" t="s">
        <v>178</v>
      </c>
      <c r="R18" s="20" t="s">
        <v>179</v>
      </c>
      <c r="S18" s="17" t="s">
        <v>178</v>
      </c>
    </row>
    <row r="19" spans="1:19" x14ac:dyDescent="0.2">
      <c r="A19" s="21"/>
      <c r="B19" s="23" t="s">
        <v>289</v>
      </c>
      <c r="C19" s="7"/>
      <c r="D19" s="87"/>
      <c r="E19" s="87"/>
      <c r="F19" s="87"/>
      <c r="G19" s="87"/>
      <c r="H19" s="87"/>
      <c r="I19" s="87"/>
      <c r="J19" s="6"/>
      <c r="P19" t="s">
        <v>83</v>
      </c>
      <c r="Q19" s="17" t="s">
        <v>140</v>
      </c>
      <c r="R19" s="20" t="s">
        <v>141</v>
      </c>
      <c r="S19" s="17" t="s">
        <v>140</v>
      </c>
    </row>
    <row r="20" spans="1:19" x14ac:dyDescent="0.2">
      <c r="A20" s="21"/>
      <c r="B20" s="7"/>
      <c r="C20" s="7"/>
      <c r="D20" s="7"/>
      <c r="E20" s="7"/>
      <c r="F20" s="7"/>
      <c r="G20" s="7"/>
      <c r="H20" s="7"/>
      <c r="I20" s="7"/>
      <c r="J20" s="6"/>
      <c r="P20" t="s">
        <v>84</v>
      </c>
      <c r="Q20" s="17" t="s">
        <v>112</v>
      </c>
      <c r="R20" s="20" t="s">
        <v>113</v>
      </c>
      <c r="S20" s="17" t="s">
        <v>112</v>
      </c>
    </row>
    <row r="21" spans="1:19" x14ac:dyDescent="0.2">
      <c r="A21" s="21"/>
      <c r="B21" s="23" t="s">
        <v>290</v>
      </c>
      <c r="C21" s="7"/>
      <c r="D21" s="73"/>
      <c r="E21" s="73"/>
      <c r="F21" s="73"/>
      <c r="G21" s="73"/>
      <c r="H21" s="73"/>
      <c r="I21" s="73"/>
      <c r="J21" s="6"/>
      <c r="P21" t="s">
        <v>85</v>
      </c>
      <c r="Q21" s="17" t="s">
        <v>196</v>
      </c>
      <c r="R21" s="20" t="s">
        <v>197</v>
      </c>
      <c r="S21" s="17" t="s">
        <v>196</v>
      </c>
    </row>
    <row r="22" spans="1:19" x14ac:dyDescent="0.2">
      <c r="A22" s="21"/>
      <c r="B22" s="23"/>
      <c r="C22" s="7"/>
      <c r="D22" s="7"/>
      <c r="E22" s="7"/>
      <c r="F22" s="7"/>
      <c r="G22" s="7"/>
      <c r="H22" s="7"/>
      <c r="I22" s="7"/>
      <c r="J22" s="6"/>
      <c r="P22" t="s">
        <v>277</v>
      </c>
      <c r="Q22" s="17" t="s">
        <v>198</v>
      </c>
      <c r="R22" s="20" t="s">
        <v>199</v>
      </c>
      <c r="S22" s="17" t="s">
        <v>198</v>
      </c>
    </row>
    <row r="23" spans="1:19" x14ac:dyDescent="0.2">
      <c r="A23" s="21"/>
      <c r="B23" s="23" t="s">
        <v>291</v>
      </c>
      <c r="C23" s="7"/>
      <c r="D23" s="7"/>
      <c r="E23" s="25" t="str">
        <f>IF(ISERROR(VLOOKUP(F23,$R$1:$S$80,2,FALSE))," ",VLOOKUP(F23,$R$1:$S$80,2,FALSE))</f>
        <v xml:space="preserve"> </v>
      </c>
      <c r="F23" s="88"/>
      <c r="G23" s="89"/>
      <c r="H23" s="89"/>
      <c r="I23" s="90"/>
      <c r="J23" s="6"/>
      <c r="P23" t="s">
        <v>19</v>
      </c>
      <c r="Q23" s="17" t="s">
        <v>194</v>
      </c>
      <c r="R23" s="20" t="s">
        <v>195</v>
      </c>
      <c r="S23" s="17" t="s">
        <v>194</v>
      </c>
    </row>
    <row r="24" spans="1:19" x14ac:dyDescent="0.2">
      <c r="A24" s="21"/>
      <c r="B24" s="23"/>
      <c r="C24" s="7"/>
      <c r="D24" s="7"/>
      <c r="E24" s="36" t="s">
        <v>268</v>
      </c>
      <c r="F24" s="7"/>
      <c r="G24" s="7"/>
      <c r="H24" s="7"/>
      <c r="I24" s="7"/>
      <c r="J24" s="6"/>
      <c r="P24" t="s">
        <v>278</v>
      </c>
      <c r="Q24" s="17" t="s">
        <v>172</v>
      </c>
      <c r="R24" s="20" t="s">
        <v>173</v>
      </c>
      <c r="S24" s="17" t="s">
        <v>172</v>
      </c>
    </row>
    <row r="25" spans="1:19" x14ac:dyDescent="0.2">
      <c r="A25" s="21"/>
      <c r="B25" s="23" t="s">
        <v>292</v>
      </c>
      <c r="C25" s="7"/>
      <c r="D25" s="7"/>
      <c r="E25" s="7"/>
      <c r="F25" s="7"/>
      <c r="G25" s="7"/>
      <c r="H25" s="7"/>
      <c r="I25" s="7"/>
      <c r="J25" s="6"/>
      <c r="P25" t="s">
        <v>279</v>
      </c>
      <c r="Q25" s="17" t="s">
        <v>122</v>
      </c>
      <c r="R25" s="20" t="s">
        <v>123</v>
      </c>
      <c r="S25" s="17" t="s">
        <v>122</v>
      </c>
    </row>
    <row r="26" spans="1:19" x14ac:dyDescent="0.2">
      <c r="A26" s="21"/>
      <c r="B26" s="7"/>
      <c r="C26" s="7"/>
      <c r="D26" s="7"/>
      <c r="E26" s="7"/>
      <c r="F26" s="7"/>
      <c r="G26" s="7"/>
      <c r="H26" s="7"/>
      <c r="I26" s="7"/>
      <c r="J26" s="6"/>
      <c r="P26" t="s">
        <v>86</v>
      </c>
      <c r="Q26" s="17" t="s">
        <v>154</v>
      </c>
      <c r="R26" s="20" t="s">
        <v>155</v>
      </c>
      <c r="S26" s="17" t="s">
        <v>154</v>
      </c>
    </row>
    <row r="27" spans="1:19" x14ac:dyDescent="0.2">
      <c r="A27" s="21"/>
      <c r="B27" s="26" t="s">
        <v>87</v>
      </c>
      <c r="C27" s="27"/>
      <c r="D27" s="91" t="s">
        <v>88</v>
      </c>
      <c r="E27" s="91"/>
      <c r="F27" s="27"/>
      <c r="G27" s="7"/>
      <c r="H27" s="23" t="s">
        <v>89</v>
      </c>
      <c r="I27" s="27"/>
      <c r="J27" s="6"/>
      <c r="P27" t="s">
        <v>280</v>
      </c>
      <c r="Q27" s="17" t="s">
        <v>124</v>
      </c>
      <c r="R27" s="20" t="s">
        <v>125</v>
      </c>
      <c r="S27" s="17" t="s">
        <v>124</v>
      </c>
    </row>
    <row r="28" spans="1:19" x14ac:dyDescent="0.2">
      <c r="A28" s="21"/>
      <c r="B28" s="7"/>
      <c r="C28" s="7"/>
      <c r="D28" s="7"/>
      <c r="E28" s="7"/>
      <c r="F28" s="7"/>
      <c r="G28" s="7"/>
      <c r="H28" s="7"/>
      <c r="I28" s="7"/>
      <c r="J28" s="6"/>
      <c r="P28" t="s">
        <v>90</v>
      </c>
      <c r="Q28" s="17" t="s">
        <v>222</v>
      </c>
      <c r="R28" s="20" t="s">
        <v>223</v>
      </c>
      <c r="S28" s="17" t="s">
        <v>222</v>
      </c>
    </row>
    <row r="29" spans="1:19" x14ac:dyDescent="0.2">
      <c r="A29" s="21"/>
      <c r="B29" s="7"/>
      <c r="C29" s="7"/>
      <c r="D29" s="7"/>
      <c r="E29" s="7"/>
      <c r="F29" s="7"/>
      <c r="G29" s="7"/>
      <c r="H29" s="7"/>
      <c r="I29" s="7"/>
      <c r="J29" s="6"/>
      <c r="Q29" s="17" t="s">
        <v>204</v>
      </c>
      <c r="R29" s="20" t="s">
        <v>205</v>
      </c>
      <c r="S29" s="17" t="s">
        <v>204</v>
      </c>
    </row>
    <row r="30" spans="1:19" x14ac:dyDescent="0.2">
      <c r="A30" s="21"/>
      <c r="B30" s="23" t="s">
        <v>91</v>
      </c>
      <c r="C30" s="7"/>
      <c r="D30" s="73"/>
      <c r="E30" s="73"/>
      <c r="F30" s="73"/>
      <c r="G30" s="73"/>
      <c r="H30" s="73"/>
      <c r="I30" s="73"/>
      <c r="J30" s="6"/>
      <c r="P30" t="s">
        <v>92</v>
      </c>
      <c r="Q30" s="17" t="s">
        <v>220</v>
      </c>
      <c r="R30" s="20" t="s">
        <v>221</v>
      </c>
      <c r="S30" s="17" t="s">
        <v>220</v>
      </c>
    </row>
    <row r="31" spans="1:19" x14ac:dyDescent="0.2">
      <c r="A31" s="21"/>
      <c r="B31" s="92" t="s">
        <v>266</v>
      </c>
      <c r="C31" s="92"/>
      <c r="D31" s="7"/>
      <c r="E31" s="7"/>
      <c r="F31" s="7"/>
      <c r="G31" s="7"/>
      <c r="H31" s="7"/>
      <c r="I31" s="7"/>
      <c r="J31" s="6"/>
      <c r="P31" t="s">
        <v>93</v>
      </c>
      <c r="Q31" s="17" t="s">
        <v>248</v>
      </c>
      <c r="R31" s="20" t="s">
        <v>249</v>
      </c>
      <c r="S31" s="17" t="s">
        <v>248</v>
      </c>
    </row>
    <row r="32" spans="1:19" x14ac:dyDescent="0.2">
      <c r="A32" s="21"/>
      <c r="B32" s="23" t="s">
        <v>94</v>
      </c>
      <c r="C32" s="7"/>
      <c r="D32" s="73"/>
      <c r="E32" s="73"/>
      <c r="F32" s="73"/>
      <c r="G32" s="73"/>
      <c r="H32" s="73"/>
      <c r="I32" s="73"/>
      <c r="J32" s="6"/>
      <c r="P32" t="s">
        <v>95</v>
      </c>
      <c r="Q32" s="17" t="s">
        <v>126</v>
      </c>
      <c r="R32" s="20" t="s">
        <v>127</v>
      </c>
      <c r="S32" s="17" t="s">
        <v>126</v>
      </c>
    </row>
    <row r="33" spans="1:19" x14ac:dyDescent="0.2">
      <c r="A33" s="21"/>
      <c r="B33" s="23"/>
      <c r="C33" s="7"/>
      <c r="D33" s="7"/>
      <c r="E33" s="7"/>
      <c r="F33" s="7"/>
      <c r="G33" s="7"/>
      <c r="H33" s="7"/>
      <c r="I33" s="7"/>
      <c r="J33" s="6"/>
      <c r="Q33" s="17" t="s">
        <v>132</v>
      </c>
      <c r="R33" s="20" t="s">
        <v>133</v>
      </c>
      <c r="S33" s="17" t="s">
        <v>132</v>
      </c>
    </row>
    <row r="34" spans="1:19" x14ac:dyDescent="0.2">
      <c r="A34" s="21"/>
      <c r="B34" s="23" t="s">
        <v>270</v>
      </c>
      <c r="C34" s="7"/>
      <c r="D34" s="27"/>
      <c r="E34" s="7" t="s">
        <v>96</v>
      </c>
      <c r="F34" s="27"/>
      <c r="G34" s="7" t="s">
        <v>97</v>
      </c>
      <c r="H34" s="7"/>
      <c r="I34" s="7"/>
      <c r="J34" s="6"/>
      <c r="Q34" s="17" t="s">
        <v>218</v>
      </c>
      <c r="R34" s="20" t="s">
        <v>219</v>
      </c>
      <c r="S34" s="17" t="s">
        <v>218</v>
      </c>
    </row>
    <row r="35" spans="1:19" x14ac:dyDescent="0.2">
      <c r="A35" s="21"/>
      <c r="B35" s="37" t="s">
        <v>271</v>
      </c>
      <c r="C35" s="7"/>
      <c r="D35" s="7"/>
      <c r="E35" s="7"/>
      <c r="F35" s="7"/>
      <c r="G35" s="7"/>
      <c r="H35" s="7"/>
      <c r="I35" s="7"/>
      <c r="J35" s="6"/>
      <c r="Q35" s="17" t="s">
        <v>250</v>
      </c>
      <c r="R35" s="20" t="s">
        <v>251</v>
      </c>
      <c r="S35" s="17" t="s">
        <v>250</v>
      </c>
    </row>
    <row r="36" spans="1:19" x14ac:dyDescent="0.2">
      <c r="A36" s="21"/>
      <c r="B36" s="28"/>
      <c r="C36" s="7"/>
      <c r="D36" s="7"/>
      <c r="E36" s="7"/>
      <c r="F36" s="7"/>
      <c r="G36" s="7"/>
      <c r="H36" s="7"/>
      <c r="I36" s="7"/>
      <c r="J36" s="6"/>
      <c r="Q36" s="17" t="s">
        <v>148</v>
      </c>
      <c r="R36" s="20" t="s">
        <v>149</v>
      </c>
      <c r="S36" s="17" t="s">
        <v>148</v>
      </c>
    </row>
    <row r="37" spans="1:19" x14ac:dyDescent="0.2">
      <c r="A37" s="21"/>
      <c r="B37" s="29"/>
      <c r="C37" s="7"/>
      <c r="D37" s="7"/>
      <c r="E37" s="7"/>
      <c r="F37" s="7"/>
      <c r="G37" s="7"/>
      <c r="H37" s="7"/>
      <c r="I37" s="7"/>
      <c r="J37" s="6"/>
      <c r="Q37" s="17" t="s">
        <v>136</v>
      </c>
      <c r="R37" s="20" t="s">
        <v>137</v>
      </c>
      <c r="S37" s="17" t="s">
        <v>136</v>
      </c>
    </row>
    <row r="38" spans="1:19" x14ac:dyDescent="0.2">
      <c r="A38" s="21"/>
      <c r="B38" s="7"/>
      <c r="C38" s="7"/>
      <c r="D38" s="7"/>
      <c r="E38" s="7"/>
      <c r="F38" s="7"/>
      <c r="G38" s="7"/>
      <c r="H38" s="7"/>
      <c r="I38" s="7"/>
      <c r="J38" s="6"/>
      <c r="Q38" s="17" t="s">
        <v>166</v>
      </c>
      <c r="R38" s="20" t="s">
        <v>167</v>
      </c>
      <c r="S38" s="17" t="s">
        <v>166</v>
      </c>
    </row>
    <row r="39" spans="1:19" ht="18" x14ac:dyDescent="0.25">
      <c r="A39" s="21"/>
      <c r="B39" s="7"/>
      <c r="C39" s="7"/>
      <c r="D39" s="75"/>
      <c r="E39" s="75"/>
      <c r="F39" s="75"/>
      <c r="G39" s="7"/>
      <c r="H39" s="7"/>
      <c r="I39" s="7"/>
      <c r="J39" s="6"/>
      <c r="Q39" s="17" t="s">
        <v>150</v>
      </c>
      <c r="R39" s="20" t="s">
        <v>151</v>
      </c>
      <c r="S39" s="17" t="s">
        <v>150</v>
      </c>
    </row>
    <row r="40" spans="1:19" x14ac:dyDescent="0.2">
      <c r="A40" s="21"/>
      <c r="B40" s="7"/>
      <c r="C40" s="7"/>
      <c r="D40" s="7"/>
      <c r="E40" s="7"/>
      <c r="F40" s="7"/>
      <c r="G40" s="7"/>
      <c r="H40" s="7"/>
      <c r="I40" s="7"/>
      <c r="J40" s="6"/>
      <c r="Q40" s="17" t="s">
        <v>108</v>
      </c>
      <c r="R40" s="20" t="s">
        <v>109</v>
      </c>
      <c r="S40" s="17" t="s">
        <v>108</v>
      </c>
    </row>
    <row r="41" spans="1:19" x14ac:dyDescent="0.2">
      <c r="A41" s="21"/>
      <c r="B41" s="23" t="s">
        <v>293</v>
      </c>
      <c r="C41" s="7"/>
      <c r="D41" s="7"/>
      <c r="E41" s="7"/>
      <c r="F41" s="7"/>
      <c r="G41" s="7"/>
      <c r="H41" s="7"/>
      <c r="I41" s="7"/>
      <c r="J41" s="6"/>
      <c r="Q41" s="17" t="s">
        <v>138</v>
      </c>
      <c r="R41" s="20" t="s">
        <v>139</v>
      </c>
      <c r="S41" s="17" t="s">
        <v>138</v>
      </c>
    </row>
    <row r="42" spans="1:19" x14ac:dyDescent="0.2">
      <c r="A42" s="21"/>
      <c r="B42" s="54" t="s">
        <v>285</v>
      </c>
      <c r="C42" s="7"/>
      <c r="D42" s="7"/>
      <c r="E42" s="7"/>
      <c r="F42" s="7"/>
      <c r="G42" s="7"/>
      <c r="H42" s="7"/>
      <c r="I42" s="7"/>
      <c r="J42" s="6"/>
      <c r="Q42" s="17" t="s">
        <v>156</v>
      </c>
      <c r="R42" s="20" t="s">
        <v>157</v>
      </c>
      <c r="S42" s="17" t="s">
        <v>156</v>
      </c>
    </row>
    <row r="43" spans="1:19" ht="94.5" customHeight="1" x14ac:dyDescent="0.2">
      <c r="A43" s="21"/>
      <c r="B43" s="76"/>
      <c r="C43" s="77"/>
      <c r="D43" s="77"/>
      <c r="E43" s="77"/>
      <c r="F43" s="77"/>
      <c r="G43" s="77"/>
      <c r="H43" s="77"/>
      <c r="I43" s="78"/>
      <c r="J43" s="6"/>
      <c r="Q43" s="17" t="s">
        <v>158</v>
      </c>
      <c r="R43" s="20" t="s">
        <v>159</v>
      </c>
      <c r="S43" s="17" t="s">
        <v>158</v>
      </c>
    </row>
    <row r="44" spans="1:19" x14ac:dyDescent="0.2">
      <c r="A44" s="21"/>
      <c r="B44" s="79"/>
      <c r="C44" s="80"/>
      <c r="D44" s="80"/>
      <c r="E44" s="80"/>
      <c r="F44" s="80"/>
      <c r="G44" s="80"/>
      <c r="H44" s="80"/>
      <c r="I44" s="81"/>
      <c r="J44" s="6"/>
      <c r="Q44" s="17" t="s">
        <v>206</v>
      </c>
      <c r="R44" s="20" t="s">
        <v>207</v>
      </c>
      <c r="S44" s="17" t="s">
        <v>206</v>
      </c>
    </row>
    <row r="45" spans="1:19" x14ac:dyDescent="0.2">
      <c r="A45" s="21"/>
      <c r="B45" s="79"/>
      <c r="C45" s="80"/>
      <c r="D45" s="80"/>
      <c r="E45" s="80"/>
      <c r="F45" s="80"/>
      <c r="G45" s="80"/>
      <c r="H45" s="80"/>
      <c r="I45" s="81"/>
      <c r="J45" s="6"/>
      <c r="Q45" s="17" t="s">
        <v>182</v>
      </c>
      <c r="R45" s="20" t="s">
        <v>183</v>
      </c>
      <c r="S45" s="17" t="s">
        <v>182</v>
      </c>
    </row>
    <row r="46" spans="1:19" x14ac:dyDescent="0.2">
      <c r="A46" s="21"/>
      <c r="B46" s="79"/>
      <c r="C46" s="80"/>
      <c r="D46" s="80"/>
      <c r="E46" s="80"/>
      <c r="F46" s="80"/>
      <c r="G46" s="80"/>
      <c r="H46" s="80"/>
      <c r="I46" s="81"/>
      <c r="J46" s="6"/>
      <c r="Q46" s="17" t="s">
        <v>200</v>
      </c>
      <c r="R46" s="20" t="s">
        <v>201</v>
      </c>
      <c r="S46" s="17" t="s">
        <v>200</v>
      </c>
    </row>
    <row r="47" spans="1:19" x14ac:dyDescent="0.2">
      <c r="A47" s="21"/>
      <c r="B47" s="79"/>
      <c r="C47" s="80"/>
      <c r="D47" s="80"/>
      <c r="E47" s="80"/>
      <c r="F47" s="80"/>
      <c r="G47" s="80"/>
      <c r="H47" s="80"/>
      <c r="I47" s="81"/>
      <c r="J47" s="6"/>
      <c r="Q47" s="17" t="s">
        <v>232</v>
      </c>
      <c r="R47" s="20" t="s">
        <v>233</v>
      </c>
      <c r="S47" s="17" t="s">
        <v>232</v>
      </c>
    </row>
    <row r="48" spans="1:19" x14ac:dyDescent="0.2">
      <c r="A48" s="21"/>
      <c r="B48" s="79"/>
      <c r="C48" s="80"/>
      <c r="D48" s="80"/>
      <c r="E48" s="80"/>
      <c r="F48" s="80"/>
      <c r="G48" s="80"/>
      <c r="H48" s="80"/>
      <c r="I48" s="81"/>
      <c r="J48" s="6"/>
      <c r="Q48" s="17" t="s">
        <v>228</v>
      </c>
      <c r="R48" s="20" t="s">
        <v>229</v>
      </c>
      <c r="S48" s="17" t="s">
        <v>228</v>
      </c>
    </row>
    <row r="49" spans="1:19" ht="54" customHeight="1" x14ac:dyDescent="0.2">
      <c r="A49" s="4"/>
      <c r="B49" s="82"/>
      <c r="C49" s="83"/>
      <c r="D49" s="83"/>
      <c r="E49" s="83"/>
      <c r="F49" s="83"/>
      <c r="G49" s="83"/>
      <c r="H49" s="83"/>
      <c r="I49" s="84"/>
      <c r="J49" s="6"/>
      <c r="Q49" s="17" t="s">
        <v>260</v>
      </c>
      <c r="R49" s="20" t="s">
        <v>261</v>
      </c>
      <c r="S49" s="17" t="s">
        <v>260</v>
      </c>
    </row>
    <row r="50" spans="1:19" x14ac:dyDescent="0.2">
      <c r="A50" s="15"/>
      <c r="B50" s="30"/>
      <c r="C50" s="30"/>
      <c r="D50" s="30"/>
      <c r="E50" s="30"/>
      <c r="F50" s="30"/>
      <c r="G50" s="30"/>
      <c r="H50" s="30"/>
      <c r="I50" s="30"/>
      <c r="J50" s="16"/>
      <c r="Q50" s="17" t="s">
        <v>210</v>
      </c>
      <c r="R50" s="20" t="s">
        <v>211</v>
      </c>
      <c r="S50" s="17" t="s">
        <v>210</v>
      </c>
    </row>
    <row r="51" spans="1:19" x14ac:dyDescent="0.2">
      <c r="Q51" s="17" t="s">
        <v>202</v>
      </c>
      <c r="R51" s="20" t="s">
        <v>203</v>
      </c>
      <c r="S51" s="17" t="s">
        <v>202</v>
      </c>
    </row>
    <row r="52" spans="1:19" x14ac:dyDescent="0.2">
      <c r="Q52" s="17" t="s">
        <v>128</v>
      </c>
      <c r="R52" s="20" t="s">
        <v>129</v>
      </c>
      <c r="S52" s="17" t="s">
        <v>128</v>
      </c>
    </row>
    <row r="53" spans="1:19" x14ac:dyDescent="0.2">
      <c r="Q53" s="17" t="s">
        <v>174</v>
      </c>
      <c r="R53" s="20" t="s">
        <v>175</v>
      </c>
      <c r="S53" s="17" t="s">
        <v>174</v>
      </c>
    </row>
    <row r="54" spans="1:19" x14ac:dyDescent="0.2">
      <c r="Q54" s="17" t="s">
        <v>230</v>
      </c>
      <c r="R54" s="20" t="s">
        <v>231</v>
      </c>
      <c r="S54" s="17" t="s">
        <v>230</v>
      </c>
    </row>
    <row r="55" spans="1:19" x14ac:dyDescent="0.2">
      <c r="Q55" s="17" t="s">
        <v>258</v>
      </c>
      <c r="R55" s="20" t="s">
        <v>259</v>
      </c>
      <c r="S55" s="17" t="s">
        <v>258</v>
      </c>
    </row>
    <row r="56" spans="1:19" x14ac:dyDescent="0.2">
      <c r="Q56" s="17" t="s">
        <v>110</v>
      </c>
      <c r="R56" s="20" t="s">
        <v>111</v>
      </c>
      <c r="S56" s="17" t="s">
        <v>110</v>
      </c>
    </row>
    <row r="57" spans="1:19" x14ac:dyDescent="0.2">
      <c r="Q57" s="17" t="s">
        <v>236</v>
      </c>
      <c r="R57" s="20" t="s">
        <v>237</v>
      </c>
      <c r="S57" s="17" t="s">
        <v>236</v>
      </c>
    </row>
    <row r="58" spans="1:19" x14ac:dyDescent="0.2">
      <c r="Q58" s="17" t="s">
        <v>134</v>
      </c>
      <c r="R58" s="20" t="s">
        <v>135</v>
      </c>
      <c r="S58" s="17" t="s">
        <v>134</v>
      </c>
    </row>
    <row r="59" spans="1:19" x14ac:dyDescent="0.2">
      <c r="Q59" s="17" t="s">
        <v>180</v>
      </c>
      <c r="R59" s="20" t="s">
        <v>181</v>
      </c>
      <c r="S59" s="17" t="s">
        <v>180</v>
      </c>
    </row>
    <row r="60" spans="1:19" x14ac:dyDescent="0.2">
      <c r="Q60" s="17" t="s">
        <v>142</v>
      </c>
      <c r="R60" s="20" t="s">
        <v>143</v>
      </c>
      <c r="S60" s="17" t="s">
        <v>142</v>
      </c>
    </row>
    <row r="61" spans="1:19" x14ac:dyDescent="0.2">
      <c r="Q61" s="17" t="s">
        <v>262</v>
      </c>
      <c r="R61" s="20" t="s">
        <v>263</v>
      </c>
      <c r="S61" s="17" t="s">
        <v>262</v>
      </c>
    </row>
    <row r="62" spans="1:19" x14ac:dyDescent="0.2">
      <c r="Q62" s="17" t="s">
        <v>144</v>
      </c>
      <c r="R62" s="20" t="s">
        <v>145</v>
      </c>
      <c r="S62" s="17" t="s">
        <v>144</v>
      </c>
    </row>
    <row r="63" spans="1:19" x14ac:dyDescent="0.2">
      <c r="Q63" s="17" t="s">
        <v>130</v>
      </c>
      <c r="R63" s="20" t="s">
        <v>131</v>
      </c>
      <c r="S63" s="17" t="s">
        <v>130</v>
      </c>
    </row>
    <row r="64" spans="1:19" x14ac:dyDescent="0.2">
      <c r="Q64" s="17" t="s">
        <v>160</v>
      </c>
      <c r="R64" s="20" t="s">
        <v>161</v>
      </c>
      <c r="S64" s="17" t="s">
        <v>160</v>
      </c>
    </row>
    <row r="65" spans="17:19" x14ac:dyDescent="0.2">
      <c r="Q65" s="17" t="s">
        <v>244</v>
      </c>
      <c r="R65" s="20" t="s">
        <v>245</v>
      </c>
      <c r="S65" s="17" t="s">
        <v>244</v>
      </c>
    </row>
    <row r="66" spans="17:19" x14ac:dyDescent="0.2">
      <c r="Q66" s="17" t="s">
        <v>146</v>
      </c>
      <c r="R66" s="20" t="s">
        <v>147</v>
      </c>
      <c r="S66" s="17" t="s">
        <v>146</v>
      </c>
    </row>
    <row r="67" spans="17:19" x14ac:dyDescent="0.2">
      <c r="Q67" s="17" t="s">
        <v>190</v>
      </c>
      <c r="R67" s="20" t="s">
        <v>191</v>
      </c>
      <c r="S67" s="17" t="s">
        <v>190</v>
      </c>
    </row>
    <row r="68" spans="17:19" x14ac:dyDescent="0.2">
      <c r="Q68" s="17" t="s">
        <v>252</v>
      </c>
      <c r="R68" s="20" t="s">
        <v>253</v>
      </c>
      <c r="S68" s="17" t="s">
        <v>252</v>
      </c>
    </row>
    <row r="69" spans="17:19" x14ac:dyDescent="0.2">
      <c r="Q69" s="17" t="s">
        <v>184</v>
      </c>
      <c r="R69" s="20" t="s">
        <v>185</v>
      </c>
      <c r="S69" s="17" t="s">
        <v>184</v>
      </c>
    </row>
    <row r="70" spans="17:19" x14ac:dyDescent="0.2">
      <c r="Q70" s="17" t="s">
        <v>118</v>
      </c>
      <c r="R70" s="20" t="s">
        <v>119</v>
      </c>
      <c r="S70" s="17" t="s">
        <v>118</v>
      </c>
    </row>
    <row r="71" spans="17:19" x14ac:dyDescent="0.2">
      <c r="Q71" s="17" t="s">
        <v>116</v>
      </c>
      <c r="R71" s="20" t="s">
        <v>117</v>
      </c>
      <c r="S71" s="17" t="s">
        <v>116</v>
      </c>
    </row>
    <row r="72" spans="17:19" x14ac:dyDescent="0.2">
      <c r="Q72" s="17" t="s">
        <v>208</v>
      </c>
      <c r="R72" s="20" t="s">
        <v>209</v>
      </c>
      <c r="S72" s="17" t="s">
        <v>208</v>
      </c>
    </row>
    <row r="73" spans="17:19" x14ac:dyDescent="0.2">
      <c r="Q73" s="17" t="s">
        <v>234</v>
      </c>
      <c r="R73" s="20" t="s">
        <v>235</v>
      </c>
      <c r="S73" s="17" t="s">
        <v>234</v>
      </c>
    </row>
    <row r="74" spans="17:19" x14ac:dyDescent="0.2">
      <c r="Q74" s="17" t="s">
        <v>238</v>
      </c>
      <c r="R74" s="20" t="s">
        <v>239</v>
      </c>
      <c r="S74" s="17" t="s">
        <v>238</v>
      </c>
    </row>
    <row r="75" spans="17:19" x14ac:dyDescent="0.2">
      <c r="Q75" s="17" t="s">
        <v>114</v>
      </c>
      <c r="R75" s="20" t="s">
        <v>115</v>
      </c>
      <c r="S75" s="17" t="s">
        <v>114</v>
      </c>
    </row>
    <row r="76" spans="17:19" x14ac:dyDescent="0.2">
      <c r="Q76" s="17" t="s">
        <v>264</v>
      </c>
      <c r="R76" s="20" t="s">
        <v>265</v>
      </c>
      <c r="S76" s="17" t="s">
        <v>264</v>
      </c>
    </row>
    <row r="77" spans="17:19" x14ac:dyDescent="0.2">
      <c r="Q77" s="17" t="s">
        <v>254</v>
      </c>
      <c r="R77" s="20" t="s">
        <v>255</v>
      </c>
      <c r="S77" s="17" t="s">
        <v>254</v>
      </c>
    </row>
    <row r="78" spans="17:19" x14ac:dyDescent="0.2">
      <c r="Q78" s="17" t="s">
        <v>224</v>
      </c>
      <c r="R78" s="20" t="s">
        <v>225</v>
      </c>
      <c r="S78" s="17" t="s">
        <v>224</v>
      </c>
    </row>
    <row r="79" spans="17:19" x14ac:dyDescent="0.2">
      <c r="Q79" s="17" t="s">
        <v>162</v>
      </c>
      <c r="R79" s="20" t="s">
        <v>163</v>
      </c>
      <c r="S79" s="17" t="s">
        <v>162</v>
      </c>
    </row>
    <row r="80" spans="17:19" x14ac:dyDescent="0.2">
      <c r="Q80" s="17" t="s">
        <v>164</v>
      </c>
      <c r="R80" s="20" t="s">
        <v>165</v>
      </c>
      <c r="S80" s="17" t="s">
        <v>164</v>
      </c>
    </row>
    <row r="81" spans="17:17" x14ac:dyDescent="0.2">
      <c r="Q81" s="18"/>
    </row>
    <row r="82" spans="17:17" x14ac:dyDescent="0.2">
      <c r="Q82" s="18"/>
    </row>
    <row r="83" spans="17:17" x14ac:dyDescent="0.2">
      <c r="Q83" s="18"/>
    </row>
    <row r="84" spans="17:17" x14ac:dyDescent="0.2">
      <c r="Q84" s="18"/>
    </row>
    <row r="85" spans="17:17" x14ac:dyDescent="0.2">
      <c r="Q85" s="18"/>
    </row>
    <row r="86" spans="17:17" x14ac:dyDescent="0.2">
      <c r="Q86" s="18"/>
    </row>
    <row r="87" spans="17:17" x14ac:dyDescent="0.2">
      <c r="Q87" s="18"/>
    </row>
    <row r="88" spans="17:17" x14ac:dyDescent="0.2">
      <c r="Q88" s="18"/>
    </row>
    <row r="89" spans="17:17" x14ac:dyDescent="0.2">
      <c r="Q89" s="18"/>
    </row>
    <row r="90" spans="17:17" x14ac:dyDescent="0.2">
      <c r="Q90" s="18"/>
    </row>
    <row r="91" spans="17:17" x14ac:dyDescent="0.2">
      <c r="Q91" s="18"/>
    </row>
    <row r="92" spans="17:17" x14ac:dyDescent="0.2">
      <c r="Q92" s="18"/>
    </row>
    <row r="93" spans="17:17" x14ac:dyDescent="0.2">
      <c r="Q93" s="18"/>
    </row>
    <row r="94" spans="17:17" x14ac:dyDescent="0.2">
      <c r="Q94" s="18"/>
    </row>
    <row r="95" spans="17:17" x14ac:dyDescent="0.2">
      <c r="Q95" s="18"/>
    </row>
    <row r="96" spans="17:17" x14ac:dyDescent="0.2">
      <c r="Q96" s="18"/>
    </row>
    <row r="97" spans="17:17" x14ac:dyDescent="0.2">
      <c r="Q97" s="18"/>
    </row>
    <row r="98" spans="17:17" x14ac:dyDescent="0.2">
      <c r="Q98" s="18"/>
    </row>
    <row r="99" spans="17:17" x14ac:dyDescent="0.2">
      <c r="Q99" s="18"/>
    </row>
    <row r="100" spans="17:17" x14ac:dyDescent="0.2">
      <c r="Q100" s="18"/>
    </row>
    <row r="101" spans="17:17" x14ac:dyDescent="0.2">
      <c r="Q101" s="18"/>
    </row>
    <row r="102" spans="17:17" x14ac:dyDescent="0.2">
      <c r="Q102" s="18"/>
    </row>
    <row r="103" spans="17:17" x14ac:dyDescent="0.2">
      <c r="Q103" s="18"/>
    </row>
    <row r="104" spans="17:17" x14ac:dyDescent="0.2">
      <c r="Q104" s="18"/>
    </row>
    <row r="105" spans="17:17" x14ac:dyDescent="0.2">
      <c r="Q105" s="18"/>
    </row>
    <row r="106" spans="17:17" x14ac:dyDescent="0.2">
      <c r="Q106" s="18"/>
    </row>
    <row r="107" spans="17:17" x14ac:dyDescent="0.2">
      <c r="Q107" s="18"/>
    </row>
    <row r="108" spans="17:17" x14ac:dyDescent="0.2">
      <c r="Q108" s="18"/>
    </row>
    <row r="109" spans="17:17" x14ac:dyDescent="0.2">
      <c r="Q109" s="18"/>
    </row>
    <row r="110" spans="17:17" x14ac:dyDescent="0.2">
      <c r="Q110" s="18"/>
    </row>
    <row r="111" spans="17:17" x14ac:dyDescent="0.2">
      <c r="Q111" s="18"/>
    </row>
    <row r="112" spans="17:17" x14ac:dyDescent="0.2">
      <c r="Q112" s="18"/>
    </row>
    <row r="113" spans="17:17" x14ac:dyDescent="0.2">
      <c r="Q113" s="18"/>
    </row>
    <row r="114" spans="17:17" x14ac:dyDescent="0.2">
      <c r="Q114" s="18"/>
    </row>
    <row r="115" spans="17:17" x14ac:dyDescent="0.2">
      <c r="Q115" s="18"/>
    </row>
    <row r="116" spans="17:17" x14ac:dyDescent="0.2">
      <c r="Q116" s="18"/>
    </row>
    <row r="117" spans="17:17" x14ac:dyDescent="0.2">
      <c r="Q117" s="18"/>
    </row>
    <row r="118" spans="17:17" x14ac:dyDescent="0.2">
      <c r="Q118" s="18"/>
    </row>
    <row r="119" spans="17:17" x14ac:dyDescent="0.2">
      <c r="Q119" s="18"/>
    </row>
    <row r="120" spans="17:17" x14ac:dyDescent="0.2">
      <c r="Q120" s="18"/>
    </row>
    <row r="121" spans="17:17" x14ac:dyDescent="0.2">
      <c r="Q121" s="18"/>
    </row>
    <row r="122" spans="17:17" x14ac:dyDescent="0.2">
      <c r="Q122" s="18"/>
    </row>
    <row r="123" spans="17:17" x14ac:dyDescent="0.2">
      <c r="Q123" s="18"/>
    </row>
    <row r="124" spans="17:17" x14ac:dyDescent="0.2">
      <c r="Q124" s="18"/>
    </row>
    <row r="125" spans="17:17" x14ac:dyDescent="0.2">
      <c r="Q125" s="18"/>
    </row>
    <row r="126" spans="17:17" x14ac:dyDescent="0.2">
      <c r="Q126" s="18"/>
    </row>
    <row r="127" spans="17:17" x14ac:dyDescent="0.2">
      <c r="Q127" s="18"/>
    </row>
    <row r="128" spans="17:17" x14ac:dyDescent="0.2">
      <c r="Q128" s="18"/>
    </row>
    <row r="129" spans="17:17" x14ac:dyDescent="0.2">
      <c r="Q129" s="18"/>
    </row>
    <row r="130" spans="17:17" x14ac:dyDescent="0.2">
      <c r="Q130" s="18"/>
    </row>
    <row r="131" spans="17:17" x14ac:dyDescent="0.2">
      <c r="Q131" s="18"/>
    </row>
    <row r="132" spans="17:17" x14ac:dyDescent="0.2">
      <c r="Q132" s="18"/>
    </row>
    <row r="133" spans="17:17" x14ac:dyDescent="0.2">
      <c r="Q133" s="18"/>
    </row>
    <row r="134" spans="17:17" x14ac:dyDescent="0.2">
      <c r="Q134" s="18"/>
    </row>
    <row r="135" spans="17:17" x14ac:dyDescent="0.2">
      <c r="Q135" s="18"/>
    </row>
    <row r="136" spans="17:17" x14ac:dyDescent="0.2">
      <c r="Q136" s="18"/>
    </row>
    <row r="137" spans="17:17" x14ac:dyDescent="0.2">
      <c r="Q137" s="18"/>
    </row>
    <row r="138" spans="17:17" x14ac:dyDescent="0.2">
      <c r="Q138" s="18"/>
    </row>
    <row r="139" spans="17:17" x14ac:dyDescent="0.2">
      <c r="Q139" s="18"/>
    </row>
    <row r="140" spans="17:17" x14ac:dyDescent="0.2">
      <c r="Q140" s="18"/>
    </row>
    <row r="141" spans="17:17" x14ac:dyDescent="0.2">
      <c r="Q141" s="18"/>
    </row>
    <row r="142" spans="17:17" x14ac:dyDescent="0.2">
      <c r="Q142" s="18"/>
    </row>
    <row r="143" spans="17:17" x14ac:dyDescent="0.2">
      <c r="Q143" s="18"/>
    </row>
    <row r="144" spans="17:17" x14ac:dyDescent="0.2">
      <c r="Q144" s="18"/>
    </row>
    <row r="145" spans="17:17" x14ac:dyDescent="0.2">
      <c r="Q145" s="18"/>
    </row>
    <row r="146" spans="17:17" x14ac:dyDescent="0.2">
      <c r="Q146" s="18"/>
    </row>
    <row r="147" spans="17:17" x14ac:dyDescent="0.2">
      <c r="Q147" s="18"/>
    </row>
    <row r="148" spans="17:17" x14ac:dyDescent="0.2">
      <c r="Q148" s="18"/>
    </row>
    <row r="149" spans="17:17" x14ac:dyDescent="0.2">
      <c r="Q149" s="18"/>
    </row>
    <row r="150" spans="17:17" x14ac:dyDescent="0.2">
      <c r="Q150" s="18"/>
    </row>
    <row r="151" spans="17:17" x14ac:dyDescent="0.2">
      <c r="Q151" s="18"/>
    </row>
    <row r="152" spans="17:17" x14ac:dyDescent="0.2">
      <c r="Q152" s="18"/>
    </row>
  </sheetData>
  <sheetProtection password="9293" sheet="1" objects="1" scenarios="1"/>
  <mergeCells count="17">
    <mergeCell ref="B31:C31"/>
    <mergeCell ref="D30:I30"/>
    <mergeCell ref="D11:I11"/>
    <mergeCell ref="D39:F39"/>
    <mergeCell ref="B43:I49"/>
    <mergeCell ref="B3:I3"/>
    <mergeCell ref="B4:I4"/>
    <mergeCell ref="B6:I6"/>
    <mergeCell ref="B7:I7"/>
    <mergeCell ref="B8:I8"/>
    <mergeCell ref="D32:I32"/>
    <mergeCell ref="D13:I13"/>
    <mergeCell ref="D16:I16"/>
    <mergeCell ref="D19:I19"/>
    <mergeCell ref="D21:I21"/>
    <mergeCell ref="F23:I23"/>
    <mergeCell ref="D27:E27"/>
  </mergeCells>
  <phoneticPr fontId="8" type="noConversion"/>
  <conditionalFormatting sqref="D11:I11">
    <cfRule type="cellIs" dxfId="1" priority="1" stopIfTrue="1" operator="equal">
      <formula>"0"</formula>
    </cfRule>
  </conditionalFormatting>
  <conditionalFormatting sqref="B4:I4">
    <cfRule type="cellIs" dxfId="0" priority="2" stopIfTrue="1" operator="equal">
      <formula>0</formula>
    </cfRule>
  </conditionalFormatting>
  <dataValidations count="8">
    <dataValidation type="list" allowBlank="1" showErrorMessage="1" sqref="C27 I27 F27">
      <formula1>$P$1:$P$2</formula1>
      <formula2>0</formula2>
    </dataValidation>
    <dataValidation type="list" allowBlank="1" showErrorMessage="1" sqref="D34">
      <formula1>$P$3:$P$7</formula1>
      <formula2>0</formula2>
    </dataValidation>
    <dataValidation type="list" allowBlank="1" showErrorMessage="1" sqref="D19:I19">
      <formula1>$P$17:$P$28</formula1>
      <formula2>0</formula2>
    </dataValidation>
    <dataValidation type="list" allowBlank="1" showErrorMessage="1" sqref="F34">
      <formula1>$P$10:$P$15</formula1>
      <formula2>0</formula2>
    </dataValidation>
    <dataValidation type="list" allowBlank="1" showErrorMessage="1" sqref="F23:I23">
      <formula1>$R$1:$R$80</formula1>
    </dataValidation>
    <dataValidation type="list" allowBlank="1" showErrorMessage="1" sqref="D32:I32">
      <formula1>$P$30:$P$32</formula1>
      <formula2>0</formula2>
    </dataValidation>
    <dataValidation type="whole" allowBlank="1" showInputMessage="1" showErrorMessage="1" sqref="D30:I30">
      <formula1>8</formula1>
      <formula2>200</formula2>
    </dataValidation>
    <dataValidation type="list" allowBlank="1" showErrorMessage="1" sqref="D13:I13">
      <formula1>$L$1:$L$9</formula1>
    </dataValidation>
  </dataValidations>
  <hyperlinks>
    <hyperlink ref="B42" r:id="rId1"/>
  </hyperlinks>
  <pageMargins left="0.74791666666666667" right="0.74791666666666667" top="0.59027777777777779" bottom="0.67986111111111114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K13" sqref="K13"/>
    </sheetView>
  </sheetViews>
  <sheetFormatPr defaultRowHeight="12.75" x14ac:dyDescent="0.2"/>
  <cols>
    <col min="1" max="7" width="9.140625" style="31"/>
    <col min="8" max="8" width="9.42578125" style="31" customWidth="1"/>
    <col min="9" max="9" width="16.5703125" style="31" customWidth="1"/>
    <col min="10" max="16384" width="9.140625" style="31"/>
  </cols>
  <sheetData>
    <row r="1" spans="1:9" ht="45" customHeight="1" x14ac:dyDescent="0.2">
      <c r="A1" s="95" t="s">
        <v>297</v>
      </c>
      <c r="B1" s="95"/>
      <c r="C1" s="95"/>
      <c r="D1" s="95"/>
      <c r="E1" s="95"/>
      <c r="F1" s="95"/>
      <c r="G1" s="95"/>
      <c r="H1" s="95"/>
      <c r="I1" s="95"/>
    </row>
    <row r="2" spans="1:9" ht="20.2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">
      <c r="A3" s="31" t="s">
        <v>287</v>
      </c>
    </row>
    <row r="4" spans="1:9" x14ac:dyDescent="0.2">
      <c r="A4" s="54" t="s">
        <v>285</v>
      </c>
    </row>
    <row r="6" spans="1:9" x14ac:dyDescent="0.2">
      <c r="A6" s="31" t="s">
        <v>286</v>
      </c>
    </row>
    <row r="8" spans="1:9" ht="27.75" customHeight="1" x14ac:dyDescent="0.2">
      <c r="A8" s="93" t="s">
        <v>1</v>
      </c>
      <c r="B8" s="93"/>
      <c r="C8" s="93"/>
      <c r="D8" s="93"/>
      <c r="E8" s="93"/>
      <c r="F8" s="93"/>
      <c r="G8" s="93"/>
      <c r="H8" s="93"/>
      <c r="I8" s="93"/>
    </row>
    <row r="9" spans="1:9" ht="27.75" customHeight="1" x14ac:dyDescent="0.2">
      <c r="A9" s="33"/>
      <c r="B9" s="33"/>
      <c r="C9" s="33"/>
      <c r="D9" s="33"/>
      <c r="E9" s="33"/>
      <c r="F9" s="33"/>
      <c r="G9" s="33"/>
      <c r="H9" s="33"/>
      <c r="I9" s="33"/>
    </row>
    <row r="10" spans="1:9" ht="15" customHeight="1" x14ac:dyDescent="0.2">
      <c r="A10" s="93" t="s">
        <v>2</v>
      </c>
      <c r="B10" s="93"/>
      <c r="C10" s="93"/>
      <c r="D10" s="93"/>
      <c r="E10" s="93"/>
      <c r="F10" s="93"/>
      <c r="G10" s="93"/>
      <c r="H10" s="93"/>
      <c r="I10" s="93"/>
    </row>
    <row r="11" spans="1:9" ht="85.5" customHeight="1" x14ac:dyDescent="0.2">
      <c r="A11" s="93" t="s">
        <v>283</v>
      </c>
      <c r="B11" s="93"/>
      <c r="C11" s="93"/>
      <c r="D11" s="93"/>
      <c r="E11" s="93"/>
      <c r="F11" s="93"/>
      <c r="G11" s="93"/>
      <c r="H11" s="93"/>
      <c r="I11" s="93"/>
    </row>
    <row r="12" spans="1:9" ht="14.25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</row>
    <row r="13" spans="1:9" ht="38.25" customHeight="1" x14ac:dyDescent="0.2">
      <c r="A13" s="93" t="s">
        <v>3</v>
      </c>
      <c r="B13" s="93"/>
      <c r="C13" s="93"/>
      <c r="D13" s="93"/>
      <c r="E13" s="93"/>
      <c r="F13" s="93"/>
      <c r="G13" s="93"/>
      <c r="H13" s="93"/>
      <c r="I13" s="93"/>
    </row>
    <row r="14" spans="1:9" ht="27.75" customHeight="1" x14ac:dyDescent="0.2">
      <c r="A14" s="93" t="s">
        <v>272</v>
      </c>
      <c r="B14" s="93"/>
      <c r="C14" s="93"/>
      <c r="D14" s="93"/>
      <c r="E14" s="93"/>
      <c r="F14" s="93"/>
      <c r="G14" s="93"/>
      <c r="H14" s="93"/>
      <c r="I14" s="93"/>
    </row>
    <row r="15" spans="1:9" x14ac:dyDescent="0.2">
      <c r="A15" s="33"/>
      <c r="B15" s="33"/>
      <c r="C15" s="33"/>
      <c r="D15" s="33"/>
      <c r="E15" s="33"/>
      <c r="F15" s="33"/>
      <c r="G15" s="33"/>
      <c r="H15" s="33"/>
      <c r="I15" s="33"/>
    </row>
    <row r="16" spans="1:9" ht="13.5" customHeight="1" x14ac:dyDescent="0.2">
      <c r="A16" s="93" t="s">
        <v>4</v>
      </c>
      <c r="B16" s="93"/>
      <c r="C16" s="93"/>
      <c r="D16" s="93"/>
      <c r="E16" s="93"/>
      <c r="F16" s="93"/>
      <c r="G16" s="93"/>
      <c r="H16" s="93"/>
      <c r="I16" s="93"/>
    </row>
    <row r="17" spans="1:9" ht="51" customHeight="1" x14ac:dyDescent="0.2">
      <c r="A17" s="93" t="s">
        <v>5</v>
      </c>
      <c r="B17" s="93"/>
      <c r="C17" s="93"/>
      <c r="D17" s="93"/>
      <c r="E17" s="93"/>
      <c r="F17" s="93"/>
      <c r="G17" s="93"/>
      <c r="H17" s="93"/>
      <c r="I17" s="93"/>
    </row>
    <row r="19" spans="1:9" x14ac:dyDescent="0.2">
      <c r="A19" s="31" t="s">
        <v>6</v>
      </c>
    </row>
    <row r="21" spans="1:9" ht="13.5" customHeight="1" x14ac:dyDescent="0.2">
      <c r="A21" s="93" t="s">
        <v>7</v>
      </c>
      <c r="B21" s="93"/>
      <c r="C21" s="93"/>
      <c r="D21" s="93"/>
      <c r="E21" s="93"/>
      <c r="F21" s="93"/>
      <c r="G21" s="93"/>
      <c r="H21" s="93"/>
      <c r="I21" s="93"/>
    </row>
    <row r="22" spans="1:9" ht="26.25" customHeight="1" x14ac:dyDescent="0.2">
      <c r="A22" s="94"/>
      <c r="B22" s="94"/>
      <c r="C22" s="94"/>
      <c r="D22" s="94"/>
      <c r="E22" s="94"/>
      <c r="F22" s="94"/>
      <c r="G22" s="94"/>
      <c r="H22" s="94"/>
      <c r="I22" s="94"/>
    </row>
    <row r="23" spans="1:9" x14ac:dyDescent="0.2">
      <c r="A23" s="31" t="s">
        <v>284</v>
      </c>
    </row>
    <row r="27" spans="1:9" x14ac:dyDescent="0.2">
      <c r="A27" s="31" t="s">
        <v>8</v>
      </c>
    </row>
    <row r="28" spans="1:9" ht="26.25" customHeight="1" x14ac:dyDescent="0.2">
      <c r="A28" s="93" t="s">
        <v>9</v>
      </c>
      <c r="B28" s="93"/>
      <c r="C28" s="93"/>
      <c r="D28" s="93"/>
      <c r="E28" s="93"/>
      <c r="F28" s="93"/>
      <c r="G28" s="93"/>
      <c r="H28" s="93"/>
      <c r="I28" s="93"/>
    </row>
    <row r="30" spans="1:9" ht="24.75" customHeight="1" x14ac:dyDescent="0.2">
      <c r="A30" s="93" t="s">
        <v>11</v>
      </c>
      <c r="B30" s="93"/>
      <c r="C30" s="93"/>
      <c r="D30" s="93"/>
      <c r="E30" s="93"/>
      <c r="F30" s="93"/>
      <c r="G30" s="93"/>
      <c r="H30" s="93"/>
      <c r="I30" s="93"/>
    </row>
    <row r="32" spans="1:9" ht="24.75" customHeight="1" x14ac:dyDescent="0.2">
      <c r="A32" s="93" t="s">
        <v>12</v>
      </c>
      <c r="B32" s="93"/>
      <c r="C32" s="93"/>
      <c r="D32" s="93"/>
      <c r="E32" s="93"/>
      <c r="F32" s="93"/>
      <c r="G32" s="93"/>
      <c r="H32" s="93"/>
      <c r="I32" s="93"/>
    </row>
  </sheetData>
  <sheetProtection password="9293" sheet="1" objects="1" scenarios="1" selectLockedCells="1" selectUnlockedCells="1"/>
  <mergeCells count="13">
    <mergeCell ref="A1:I1"/>
    <mergeCell ref="A8:I8"/>
    <mergeCell ref="A10:I10"/>
    <mergeCell ref="A11:I11"/>
    <mergeCell ref="A13:I13"/>
    <mergeCell ref="A14:I14"/>
    <mergeCell ref="A16:I16"/>
    <mergeCell ref="A17:I17"/>
    <mergeCell ref="A30:I30"/>
    <mergeCell ref="A32:I32"/>
    <mergeCell ref="A21:I21"/>
    <mergeCell ref="A22:I22"/>
    <mergeCell ref="A28:I28"/>
  </mergeCells>
  <phoneticPr fontId="8" type="noConversion"/>
  <hyperlinks>
    <hyperlink ref="A4" r:id="rId1"/>
  </hyperlinks>
  <pageMargins left="0.67013888888888884" right="0.62013888888888891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szemelyes</vt:lpstr>
      <vt:lpstr>munkaterv</vt:lpstr>
      <vt:lpstr>utmutato</vt:lpstr>
      <vt:lpstr>munkaterv!Nyomtatási_terület</vt:lpstr>
      <vt:lpstr>szemelyes!Nyomtatási_terület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2016-06-13T12:59:18Z</cp:lastPrinted>
  <dcterms:created xsi:type="dcterms:W3CDTF">2011-07-21T09:39:47Z</dcterms:created>
  <dcterms:modified xsi:type="dcterms:W3CDTF">2017-01-04T08:10:27Z</dcterms:modified>
</cp:coreProperties>
</file>